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6" tabRatio="591" activeTab="3"/>
  </bookViews>
  <sheets>
    <sheet name="Instructions" sheetId="4" r:id="rId1"/>
    <sheet name="Log Sheet" sheetId="3" r:id="rId2"/>
    <sheet name="Surface Supplied" sheetId="2" r:id="rId3"/>
    <sheet name="SCUBA" sheetId="5" r:id="rId4"/>
  </sheets>
  <definedNames>
    <definedName name="_xlnm.Print_Area" localSheetId="2">'Surface Supplied'!$A$1:$G$24</definedName>
  </definedNames>
  <calcPr calcId="145621"/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3" i="3"/>
  <c r="L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H102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I3" i="3"/>
  <c r="H3" i="3"/>
  <c r="G3" i="3"/>
  <c r="F3" i="3"/>
  <c r="L104" i="3"/>
  <c r="C12" i="5"/>
  <c r="C11" i="5"/>
  <c r="C14" i="2"/>
  <c r="C13" i="2"/>
  <c r="M103" i="3" l="1"/>
  <c r="E17" i="5" s="1"/>
  <c r="M104" i="3"/>
  <c r="L103" i="3"/>
  <c r="E15" i="5" s="1"/>
  <c r="D103" i="3"/>
  <c r="C10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3" i="3"/>
  <c r="G22" i="2" l="1"/>
  <c r="E20" i="5"/>
  <c r="D22" i="2"/>
  <c r="C20" i="5"/>
  <c r="H103" i="3"/>
  <c r="G19" i="2" s="1"/>
  <c r="G103" i="3"/>
  <c r="G18" i="2" s="1"/>
  <c r="J103" i="3"/>
  <c r="G21" i="2" s="1"/>
  <c r="I103" i="3"/>
  <c r="G20" i="2" s="1"/>
  <c r="I104" i="3"/>
  <c r="J104" i="3"/>
  <c r="F103" i="3"/>
  <c r="G17" i="2" s="1"/>
  <c r="F104" i="3"/>
  <c r="H104" i="3"/>
  <c r="G104" i="3"/>
</calcChain>
</file>

<file path=xl/sharedStrings.xml><?xml version="1.0" encoding="utf-8"?>
<sst xmlns="http://schemas.openxmlformats.org/spreadsheetml/2006/main" count="64" uniqueCount="57">
  <si>
    <t>The C.S.A. Unrestricted SCUBA Diver rating requires the following dive numbers and total dive time:</t>
  </si>
  <si>
    <t>0m to 20m depth range - 900 minutes total time over a minimum of 25 dives.</t>
  </si>
  <si>
    <t>At least 5 of the dives must be to the maximum depth of 20m..</t>
  </si>
  <si>
    <t>21m to 40m depth range - 300 minutes total time over a minimum of 10 dives.</t>
  </si>
  <si>
    <t>At least 1 of the dives must be to the maximum depth of 40m..</t>
  </si>
  <si>
    <t>COURSE</t>
  </si>
  <si>
    <t>STUDENT</t>
  </si>
  <si>
    <t xml:space="preserve">Depth </t>
  </si>
  <si>
    <t>Number of Dives</t>
  </si>
  <si>
    <t>Dive Time</t>
  </si>
  <si>
    <t xml:space="preserve">0m to 20m </t>
  </si>
  <si>
    <t xml:space="preserve">20m </t>
  </si>
  <si>
    <t>21-40m</t>
  </si>
  <si>
    <t xml:space="preserve">40m </t>
  </si>
  <si>
    <t xml:space="preserve">   Total Dives</t>
  </si>
  <si>
    <t xml:space="preserve">   Total Time</t>
  </si>
  <si>
    <t>The C.S.A. Unrestricted Surface Supplied Diver rating requires the following dive numbers and total dive time:</t>
  </si>
  <si>
    <t>Depth, M (fsw)</t>
  </si>
  <si>
    <t>In-water Time, hrs</t>
  </si>
  <si>
    <t>50 (165)</t>
  </si>
  <si>
    <t xml:space="preserve">Unrestricted Occupational Scuba - Dive Tracking </t>
  </si>
  <si>
    <t xml:space="preserve">Unrestricted Surface Supplied Diver - Dive Tracking </t>
  </si>
  <si>
    <t>50 - 65 ft</t>
  </si>
  <si>
    <t>132 - 164 ft</t>
  </si>
  <si>
    <t>165 ft</t>
  </si>
  <si>
    <t>66 - 131 ft</t>
  </si>
  <si>
    <t>0 - 49 ft</t>
  </si>
  <si>
    <t>0- 14.9 (0-49)</t>
  </si>
  <si>
    <t>15-19.9 (50-65)</t>
  </si>
  <si>
    <t>20-39.9 (66-131)</t>
  </si>
  <si>
    <t>40-49.9 (132-164)</t>
  </si>
  <si>
    <t>Depth</t>
  </si>
  <si>
    <t>Time HR:min</t>
  </si>
  <si>
    <t xml:space="preserve">Number </t>
  </si>
  <si>
    <t>0 - 14.9 M       0 - 49 FSW</t>
  </si>
  <si>
    <t>15 -19.9 M 50 - 65FSW</t>
  </si>
  <si>
    <t>20-39.9M 66-131FSW</t>
  </si>
  <si>
    <t>40-49.9M 132-164Ft</t>
  </si>
  <si>
    <t>50M+  165FSW+</t>
  </si>
  <si>
    <t>SURFACE SUPPLIED</t>
  </si>
  <si>
    <t>If less than an hour use 0:xx minutes</t>
  </si>
  <si>
    <t>Rules for using this Auto-Fill Logger</t>
  </si>
  <si>
    <r>
      <t>Only write in</t>
    </r>
    <r>
      <rPr>
        <b/>
        <sz val="20"/>
        <rFont val="Arial"/>
        <family val="2"/>
      </rPr>
      <t xml:space="preserve"> Depth</t>
    </r>
    <r>
      <rPr>
        <sz val="20"/>
        <rFont val="Arial"/>
        <family val="2"/>
      </rPr>
      <t xml:space="preserve"> and </t>
    </r>
    <r>
      <rPr>
        <b/>
        <sz val="20"/>
        <rFont val="Arial"/>
        <family val="2"/>
      </rPr>
      <t>Time</t>
    </r>
    <r>
      <rPr>
        <sz val="20"/>
        <rFont val="Arial"/>
        <family val="2"/>
      </rPr>
      <t xml:space="preserve"> columns on the </t>
    </r>
    <r>
      <rPr>
        <b/>
        <sz val="20"/>
        <rFont val="Arial"/>
        <family val="2"/>
      </rPr>
      <t>Log Sheet</t>
    </r>
    <r>
      <rPr>
        <sz val="20"/>
        <rFont val="Arial"/>
        <family val="2"/>
      </rPr>
      <t xml:space="preserve"> Tab</t>
    </r>
  </si>
  <si>
    <r>
      <t xml:space="preserve">Only use </t>
    </r>
    <r>
      <rPr>
        <b/>
        <sz val="20"/>
        <rFont val="Arial"/>
        <family val="2"/>
      </rPr>
      <t xml:space="preserve">FSW </t>
    </r>
    <r>
      <rPr>
        <sz val="20"/>
        <rFont val="Arial"/>
        <family val="2"/>
      </rPr>
      <t>in the depth column</t>
    </r>
  </si>
  <si>
    <t>Use Hour : Minute Format such as 1:31</t>
  </si>
  <si>
    <t>Then Click on the appropriate tab and print for the CSA Requirements</t>
  </si>
  <si>
    <t xml:space="preserve">of minutes in the 0:xx spot and it will conver to hrs:mins for you </t>
  </si>
  <si>
    <t>ie: 0:85 converts to 1:25 automatically</t>
  </si>
  <si>
    <t xml:space="preserve">If you only know the minutes put 0 in the hour spot and any number </t>
  </si>
  <si>
    <t>Name</t>
  </si>
  <si>
    <t>Course #</t>
  </si>
  <si>
    <r>
      <t xml:space="preserve">Put your </t>
    </r>
    <r>
      <rPr>
        <b/>
        <sz val="20"/>
        <rFont val="Arial"/>
        <family val="2"/>
      </rPr>
      <t>name (First and Last)</t>
    </r>
    <r>
      <rPr>
        <sz val="20"/>
        <rFont val="Arial"/>
        <family val="2"/>
      </rPr>
      <t xml:space="preserve"> under the name spot in column A</t>
    </r>
  </si>
  <si>
    <r>
      <t xml:space="preserve">Put your </t>
    </r>
    <r>
      <rPr>
        <b/>
        <sz val="20"/>
        <rFont val="Arial"/>
        <family val="2"/>
      </rPr>
      <t>Course #</t>
    </r>
    <r>
      <rPr>
        <sz val="20"/>
        <rFont val="Arial"/>
        <family val="2"/>
      </rPr>
      <t xml:space="preserve"> under the Course # spot in column A</t>
    </r>
  </si>
  <si>
    <t>me the student</t>
  </si>
  <si>
    <t>SCUBA</t>
  </si>
  <si>
    <t>0 - 20 Msw       0 - 66 FSW</t>
  </si>
  <si>
    <t>20.1 Msw+     67 FSW+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</si>
</sst>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hh:mm"/>
    <numFmt numFmtId="167" formatCode="[h]:mm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9"/>
        <bgColor indexed="26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4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49" fontId="22" fillId="0" borderId="0" xfId="0" applyNumberFormat="1" applyFont="1"/>
    <xf numFmtId="0" fontId="22" fillId="0" borderId="0" xfId="0" applyFont="1" applyAlignment="1">
      <alignment horizontal="center"/>
    </xf>
    <xf numFmtId="49" fontId="0" fillId="0" borderId="0" xfId="0" applyNumberFormat="1"/>
    <xf numFmtId="0" fontId="0" fillId="0" borderId="0" xfId="0" applyBorder="1"/>
    <xf numFmtId="49" fontId="23" fillId="24" borderId="10" xfId="0" applyNumberFormat="1" applyFont="1" applyFill="1" applyBorder="1" applyAlignment="1">
      <alignment horizontal="center" textRotation="90"/>
    </xf>
    <xf numFmtId="49" fontId="23" fillId="0" borderId="11" xfId="0" applyNumberFormat="1" applyFont="1" applyBorder="1" applyAlignment="1">
      <alignment horizontal="center" textRotation="90"/>
    </xf>
    <xf numFmtId="164" fontId="0" fillId="24" borderId="12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24" borderId="12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49" fontId="22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22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15" xfId="0" applyBorder="1"/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66" fontId="22" fillId="0" borderId="27" xfId="0" applyNumberFormat="1" applyFont="1" applyBorder="1" applyAlignment="1">
      <alignment horizontal="center" vertical="center"/>
    </xf>
    <xf numFmtId="166" fontId="22" fillId="0" borderId="28" xfId="0" applyNumberFormat="1" applyFont="1" applyBorder="1" applyAlignment="1">
      <alignment horizontal="center" vertical="center"/>
    </xf>
    <xf numFmtId="166" fontId="22" fillId="0" borderId="29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 vertical="center"/>
    </xf>
    <xf numFmtId="166" fontId="22" fillId="0" borderId="3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 textRotation="90"/>
    </xf>
    <xf numFmtId="164" fontId="0" fillId="25" borderId="0" xfId="0" applyNumberFormat="1" applyFill="1" applyBorder="1" applyAlignment="1">
      <alignment horizontal="center"/>
    </xf>
    <xf numFmtId="165" fontId="0" fillId="25" borderId="0" xfId="0" applyNumberFormat="1" applyFill="1" applyBorder="1" applyAlignment="1">
      <alignment horizontal="center"/>
    </xf>
    <xf numFmtId="166" fontId="25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textRotation="90"/>
    </xf>
    <xf numFmtId="49" fontId="23" fillId="0" borderId="33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textRotation="90"/>
    </xf>
    <xf numFmtId="49" fontId="23" fillId="24" borderId="0" xfId="0" applyNumberFormat="1" applyFont="1" applyFill="1" applyBorder="1" applyAlignment="1">
      <alignment horizontal="center" textRotation="90"/>
    </xf>
    <xf numFmtId="49" fontId="21" fillId="0" borderId="42" xfId="0" applyNumberFormat="1" applyFont="1" applyBorder="1" applyAlignment="1">
      <alignment horizontal="center"/>
    </xf>
    <xf numFmtId="49" fontId="21" fillId="24" borderId="43" xfId="0" applyNumberFormat="1" applyFont="1" applyFill="1" applyBorder="1" applyAlignment="1"/>
    <xf numFmtId="0" fontId="0" fillId="24" borderId="44" xfId="0" applyFill="1" applyBorder="1" applyAlignment="1">
      <alignment horizontal="center"/>
    </xf>
    <xf numFmtId="49" fontId="21" fillId="0" borderId="45" xfId="0" applyNumberFormat="1" applyFont="1" applyBorder="1" applyAlignment="1">
      <alignment horizontal="center"/>
    </xf>
    <xf numFmtId="0" fontId="0" fillId="24" borderId="44" xfId="0" applyFill="1" applyBorder="1"/>
    <xf numFmtId="49" fontId="21" fillId="24" borderId="44" xfId="0" applyNumberFormat="1" applyFont="1" applyFill="1" applyBorder="1" applyAlignment="1">
      <alignment horizontal="center"/>
    </xf>
    <xf numFmtId="0" fontId="0" fillId="24" borderId="18" xfId="0" applyFill="1" applyBorder="1"/>
    <xf numFmtId="49" fontId="23" fillId="0" borderId="21" xfId="0" applyNumberFormat="1" applyFont="1" applyBorder="1" applyAlignment="1">
      <alignment horizontal="left" vertical="center"/>
    </xf>
    <xf numFmtId="49" fontId="23" fillId="0" borderId="44" xfId="0" applyNumberFormat="1" applyFont="1" applyBorder="1" applyAlignment="1">
      <alignment horizontal="left" vertical="center" textRotation="90"/>
    </xf>
    <xf numFmtId="0" fontId="25" fillId="0" borderId="45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left" vertical="center"/>
    </xf>
    <xf numFmtId="0" fontId="21" fillId="0" borderId="22" xfId="0" applyFont="1" applyBorder="1" applyAlignment="1">
      <alignment wrapText="1"/>
    </xf>
    <xf numFmtId="0" fontId="22" fillId="0" borderId="15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167" fontId="22" fillId="0" borderId="45" xfId="0" applyNumberFormat="1" applyFont="1" applyBorder="1" applyAlignment="1">
      <alignment horizontal="center" vertical="center"/>
    </xf>
    <xf numFmtId="167" fontId="22" fillId="0" borderId="16" xfId="0" applyNumberFormat="1" applyFont="1" applyBorder="1" applyAlignment="1">
      <alignment horizontal="center" vertical="center"/>
    </xf>
    <xf numFmtId="167" fontId="25" fillId="0" borderId="4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66" fontId="22" fillId="0" borderId="5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9" fontId="21" fillId="0" borderId="45" xfId="0" applyNumberFormat="1" applyFont="1" applyBorder="1" applyAlignment="1">
      <alignment horizontal="left" vertical="center"/>
    </xf>
    <xf numFmtId="49" fontId="21" fillId="0" borderId="52" xfId="0" applyNumberFormat="1" applyFont="1" applyBorder="1" applyAlignment="1">
      <alignment horizontal="center" vertical="center"/>
    </xf>
    <xf numFmtId="49" fontId="21" fillId="24" borderId="53" xfId="0" applyNumberFormat="1" applyFont="1" applyFill="1" applyBorder="1" applyAlignment="1"/>
    <xf numFmtId="49" fontId="21" fillId="0" borderId="54" xfId="0" applyNumberFormat="1" applyFont="1" applyBorder="1" applyAlignment="1">
      <alignment horizontal="center"/>
    </xf>
    <xf numFmtId="49" fontId="21" fillId="24" borderId="53" xfId="0" applyNumberFormat="1" applyFont="1" applyFill="1" applyBorder="1" applyAlignment="1">
      <alignment horizontal="center"/>
    </xf>
    <xf numFmtId="49" fontId="21" fillId="0" borderId="55" xfId="0" applyNumberFormat="1" applyFon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49" fontId="23" fillId="0" borderId="58" xfId="0" applyNumberFormat="1" applyFont="1" applyBorder="1" applyAlignment="1">
      <alignment horizontal="center" vertical="center"/>
    </xf>
    <xf numFmtId="165" fontId="0" fillId="24" borderId="59" xfId="0" applyNumberFormat="1" applyFill="1" applyBorder="1" applyAlignment="1">
      <alignment horizontal="center"/>
    </xf>
    <xf numFmtId="0" fontId="0" fillId="24" borderId="18" xfId="0" applyFill="1" applyBorder="1" applyAlignment="1">
      <alignment vertical="center"/>
    </xf>
    <xf numFmtId="166" fontId="22" fillId="0" borderId="15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0" fontId="22" fillId="0" borderId="45" xfId="0" applyNumberFormat="1" applyFont="1" applyFill="1" applyBorder="1" applyAlignment="1">
      <alignment horizontal="center" vertical="center"/>
    </xf>
    <xf numFmtId="0" fontId="28" fillId="0" borderId="45" xfId="0" applyNumberFormat="1" applyFont="1" applyBorder="1" applyAlignment="1">
      <alignment horizontal="center" vertical="center"/>
    </xf>
    <xf numFmtId="167" fontId="29" fillId="0" borderId="45" xfId="0" applyNumberFormat="1" applyFont="1" applyBorder="1" applyAlignment="1">
      <alignment horizontal="center" vertical="center"/>
    </xf>
    <xf numFmtId="167" fontId="28" fillId="0" borderId="56" xfId="0" applyNumberFormat="1" applyFont="1" applyBorder="1" applyAlignment="1">
      <alignment horizontal="center" vertical="center"/>
    </xf>
    <xf numFmtId="167" fontId="28" fillId="0" borderId="57" xfId="0" applyNumberFormat="1" applyFont="1" applyBorder="1" applyAlignment="1">
      <alignment horizontal="center" vertical="center"/>
    </xf>
    <xf numFmtId="49" fontId="28" fillId="25" borderId="46" xfId="0" applyNumberFormat="1" applyFont="1" applyFill="1" applyBorder="1" applyAlignment="1">
      <alignment horizontal="center" vertical="center"/>
    </xf>
    <xf numFmtId="0" fontId="28" fillId="25" borderId="47" xfId="0" applyNumberFormat="1" applyFont="1" applyFill="1" applyBorder="1" applyAlignment="1">
      <alignment horizontal="center" vertical="center"/>
    </xf>
    <xf numFmtId="0" fontId="28" fillId="25" borderId="48" xfId="0" applyNumberFormat="1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2" sqref="A12"/>
    </sheetView>
  </sheetViews>
  <sheetFormatPr defaultRowHeight="24.6" x14ac:dyDescent="0.4"/>
  <cols>
    <col min="1" max="1" width="3.6640625" style="79" bestFit="1" customWidth="1"/>
    <col min="2" max="2" width="126.109375" style="79" bestFit="1" customWidth="1"/>
  </cols>
  <sheetData>
    <row r="1" spans="1:2" x14ac:dyDescent="0.4">
      <c r="B1" s="80" t="s">
        <v>41</v>
      </c>
    </row>
    <row r="2" spans="1:2" x14ac:dyDescent="0.4">
      <c r="A2" s="79">
        <v>1</v>
      </c>
      <c r="B2" s="79" t="s">
        <v>42</v>
      </c>
    </row>
    <row r="3" spans="1:2" x14ac:dyDescent="0.4">
      <c r="A3" s="79">
        <v>2</v>
      </c>
      <c r="B3" s="79" t="s">
        <v>44</v>
      </c>
    </row>
    <row r="4" spans="1:2" x14ac:dyDescent="0.4">
      <c r="A4" s="79">
        <v>3</v>
      </c>
      <c r="B4" s="79" t="s">
        <v>40</v>
      </c>
    </row>
    <row r="5" spans="1:2" x14ac:dyDescent="0.4">
      <c r="A5" s="79">
        <v>4</v>
      </c>
      <c r="B5" s="79" t="s">
        <v>48</v>
      </c>
    </row>
    <row r="6" spans="1:2" x14ac:dyDescent="0.4">
      <c r="B6" s="79" t="s">
        <v>46</v>
      </c>
    </row>
    <row r="7" spans="1:2" x14ac:dyDescent="0.4">
      <c r="B7" s="80" t="s">
        <v>47</v>
      </c>
    </row>
    <row r="8" spans="1:2" x14ac:dyDescent="0.4">
      <c r="A8" s="79">
        <v>5</v>
      </c>
      <c r="B8" s="79" t="s">
        <v>43</v>
      </c>
    </row>
    <row r="9" spans="1:2" x14ac:dyDescent="0.4">
      <c r="A9" s="79">
        <v>6</v>
      </c>
      <c r="B9" s="79" t="s">
        <v>51</v>
      </c>
    </row>
    <row r="10" spans="1:2" x14ac:dyDescent="0.4">
      <c r="A10" s="79">
        <v>7</v>
      </c>
      <c r="B10" s="79" t="s">
        <v>52</v>
      </c>
    </row>
    <row r="11" spans="1:2" x14ac:dyDescent="0.4">
      <c r="A11" s="79">
        <v>8</v>
      </c>
      <c r="B11" s="79" t="s">
        <v>45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D3" sqref="D3:D23"/>
    </sheetView>
  </sheetViews>
  <sheetFormatPr defaultRowHeight="13.2" x14ac:dyDescent="0.25"/>
  <cols>
    <col min="1" max="1" width="32.44140625" style="82" customWidth="1"/>
    <col min="3" max="3" width="12" customWidth="1"/>
    <col min="4" max="4" width="16.109375" customWidth="1"/>
    <col min="12" max="12" width="10" customWidth="1"/>
    <col min="13" max="13" width="11" customWidth="1"/>
  </cols>
  <sheetData>
    <row r="1" spans="1:13" ht="28.5" customHeight="1" thickBot="1" x14ac:dyDescent="0.3">
      <c r="G1" s="78" t="s">
        <v>39</v>
      </c>
      <c r="L1" s="81" t="s">
        <v>54</v>
      </c>
      <c r="M1" s="78"/>
    </row>
    <row r="2" spans="1:13" ht="28.5" customHeight="1" thickBot="1" x14ac:dyDescent="0.3">
      <c r="A2" s="87" t="s">
        <v>49</v>
      </c>
      <c r="B2" s="25" t="s">
        <v>33</v>
      </c>
      <c r="C2" s="30" t="s">
        <v>31</v>
      </c>
      <c r="D2" s="26" t="s">
        <v>32</v>
      </c>
      <c r="F2" s="32" t="s">
        <v>34</v>
      </c>
      <c r="G2" s="33" t="s">
        <v>35</v>
      </c>
      <c r="H2" s="33" t="s">
        <v>36</v>
      </c>
      <c r="I2" s="72" t="s">
        <v>37</v>
      </c>
      <c r="J2" s="34" t="s">
        <v>38</v>
      </c>
      <c r="L2" s="32" t="s">
        <v>55</v>
      </c>
      <c r="M2" s="34" t="s">
        <v>56</v>
      </c>
    </row>
    <row r="3" spans="1:13" ht="13.8" thickBot="1" x14ac:dyDescent="0.3">
      <c r="A3" s="88" t="s">
        <v>53</v>
      </c>
      <c r="B3" s="35">
        <v>1</v>
      </c>
      <c r="C3" s="29"/>
      <c r="D3" s="38"/>
      <c r="F3" s="39">
        <f>IF(C3&lt;50,D3,"0")</f>
        <v>0</v>
      </c>
      <c r="G3" s="40">
        <f>IF(C3&lt;50,D3*0,IF(C3&lt;66,D3,"0"))</f>
        <v>0</v>
      </c>
      <c r="H3" s="40">
        <f>IF(C3&lt;50,D3*0,IF(C3&lt;66,D3*0,IF(C3&lt;132,D3,"0")))</f>
        <v>0</v>
      </c>
      <c r="I3" s="40">
        <f>IF(C3&lt;50,D3*0,IF(C3&lt;66,D3*0,IF(C3&lt;132,D3*0,IF(C3&lt;165,D3,"0"))))</f>
        <v>0</v>
      </c>
      <c r="J3" s="41">
        <f>IF(C3&lt;49,D3*0,IF(C3&lt;65,D3*0,IF(C3&lt;131,D3*0,IF(C3&lt;164,D3*0,IF(C3&lt;250,D3,"0")))))</f>
        <v>0</v>
      </c>
      <c r="L3" s="39">
        <f>IF(C3&lt;67,D3,"0")</f>
        <v>0</v>
      </c>
      <c r="M3" s="41">
        <f>IF(C3&lt;67,D3*0,IF(C3&lt;250,D3,"0"))</f>
        <v>0</v>
      </c>
    </row>
    <row r="4" spans="1:13" ht="13.8" thickBot="1" x14ac:dyDescent="0.3">
      <c r="A4" s="27"/>
      <c r="B4" s="36">
        <v>2</v>
      </c>
      <c r="C4" s="24"/>
      <c r="D4" s="38"/>
      <c r="F4" s="39">
        <f t="shared" ref="F4:F67" si="0">IF(C4&lt;50,D4,"0")</f>
        <v>0</v>
      </c>
      <c r="G4" s="40">
        <f t="shared" ref="G4:G67" si="1">IF(C4&lt;50,D4*0,IF(C4&lt;66,D4,"0"))</f>
        <v>0</v>
      </c>
      <c r="H4" s="40">
        <f t="shared" ref="H4:H67" si="2">IF(C4&lt;50,D4*0,IF(C4&lt;66,D4*0,IF(C4&lt;132,D4,"0")))</f>
        <v>0</v>
      </c>
      <c r="I4" s="40">
        <f t="shared" ref="I4:I67" si="3">IF(C4&lt;50,D4*0,IF(C4&lt;66,D4*0,IF(C4&lt;132,D4*0,IF(C4&lt;165,D4,"0"))))</f>
        <v>0</v>
      </c>
      <c r="J4" s="42">
        <f t="shared" ref="J4:J67" si="4">IF(C4&lt;49,D4*0,IF(C4&lt;65,D4*0,IF(C4&lt;131,D4*0,IF(C4&lt;164,D4*0,IF(C4&lt;250,D4,"0")))))</f>
        <v>0</v>
      </c>
      <c r="L4" s="39">
        <f t="shared" ref="L4:L67" si="5">IF(C4&lt;67,D4,"0")</f>
        <v>0</v>
      </c>
      <c r="M4" s="41">
        <f t="shared" ref="M4:M67" si="6">IF(C4&lt;67,D4*0,IF(C4&lt;250,D4,"0"))</f>
        <v>0</v>
      </c>
    </row>
    <row r="5" spans="1:13" ht="13.8" thickBot="1" x14ac:dyDescent="0.3">
      <c r="A5" s="91"/>
      <c r="B5" s="36">
        <v>3</v>
      </c>
      <c r="C5" s="24"/>
      <c r="D5" s="38"/>
      <c r="F5" s="39">
        <f t="shared" si="0"/>
        <v>0</v>
      </c>
      <c r="G5" s="40">
        <f t="shared" si="1"/>
        <v>0</v>
      </c>
      <c r="H5" s="40">
        <f t="shared" si="2"/>
        <v>0</v>
      </c>
      <c r="I5" s="40">
        <f t="shared" si="3"/>
        <v>0</v>
      </c>
      <c r="J5" s="42">
        <f t="shared" si="4"/>
        <v>0</v>
      </c>
      <c r="L5" s="39">
        <f t="shared" si="5"/>
        <v>0</v>
      </c>
      <c r="M5" s="41">
        <f t="shared" si="6"/>
        <v>0</v>
      </c>
    </row>
    <row r="6" spans="1:13" ht="13.8" thickBot="1" x14ac:dyDescent="0.3">
      <c r="B6" s="36">
        <v>4</v>
      </c>
      <c r="C6" s="24"/>
      <c r="D6" s="38"/>
      <c r="F6" s="39">
        <f t="shared" si="0"/>
        <v>0</v>
      </c>
      <c r="G6" s="40">
        <f t="shared" si="1"/>
        <v>0</v>
      </c>
      <c r="H6" s="40">
        <f t="shared" si="2"/>
        <v>0</v>
      </c>
      <c r="I6" s="40">
        <f t="shared" si="3"/>
        <v>0</v>
      </c>
      <c r="J6" s="42">
        <f t="shared" si="4"/>
        <v>0</v>
      </c>
      <c r="L6" s="39">
        <f t="shared" si="5"/>
        <v>0</v>
      </c>
      <c r="M6" s="41">
        <f t="shared" si="6"/>
        <v>0</v>
      </c>
    </row>
    <row r="7" spans="1:13" ht="13.8" thickBot="1" x14ac:dyDescent="0.3">
      <c r="A7" s="87" t="s">
        <v>50</v>
      </c>
      <c r="B7" s="36">
        <v>5</v>
      </c>
      <c r="C7" s="24"/>
      <c r="D7" s="38"/>
      <c r="F7" s="39">
        <f t="shared" si="0"/>
        <v>0</v>
      </c>
      <c r="G7" s="40">
        <f t="shared" si="1"/>
        <v>0</v>
      </c>
      <c r="H7" s="40">
        <f t="shared" si="2"/>
        <v>0</v>
      </c>
      <c r="I7" s="40">
        <f t="shared" si="3"/>
        <v>0</v>
      </c>
      <c r="J7" s="42">
        <f t="shared" si="4"/>
        <v>0</v>
      </c>
      <c r="L7" s="39">
        <f t="shared" si="5"/>
        <v>0</v>
      </c>
      <c r="M7" s="41">
        <f t="shared" si="6"/>
        <v>0</v>
      </c>
    </row>
    <row r="8" spans="1:13" ht="13.8" thickBot="1" x14ac:dyDescent="0.3">
      <c r="A8" s="88">
        <v>123456</v>
      </c>
      <c r="B8" s="36">
        <v>6</v>
      </c>
      <c r="C8" s="24"/>
      <c r="D8" s="38"/>
      <c r="F8" s="39">
        <f t="shared" si="0"/>
        <v>0</v>
      </c>
      <c r="G8" s="40">
        <f t="shared" si="1"/>
        <v>0</v>
      </c>
      <c r="H8" s="40">
        <f t="shared" si="2"/>
        <v>0</v>
      </c>
      <c r="I8" s="40">
        <f t="shared" si="3"/>
        <v>0</v>
      </c>
      <c r="J8" s="42">
        <f t="shared" si="4"/>
        <v>0</v>
      </c>
      <c r="L8" s="39">
        <f t="shared" si="5"/>
        <v>0</v>
      </c>
      <c r="M8" s="41">
        <f t="shared" si="6"/>
        <v>0</v>
      </c>
    </row>
    <row r="9" spans="1:13" ht="13.8" thickBot="1" x14ac:dyDescent="0.3">
      <c r="B9" s="36">
        <v>7</v>
      </c>
      <c r="C9" s="24"/>
      <c r="D9" s="38"/>
      <c r="F9" s="39">
        <f t="shared" si="0"/>
        <v>0</v>
      </c>
      <c r="G9" s="40">
        <f t="shared" si="1"/>
        <v>0</v>
      </c>
      <c r="H9" s="40">
        <f t="shared" si="2"/>
        <v>0</v>
      </c>
      <c r="I9" s="40">
        <f t="shared" si="3"/>
        <v>0</v>
      </c>
      <c r="J9" s="42">
        <f t="shared" si="4"/>
        <v>0</v>
      </c>
      <c r="L9" s="39">
        <f t="shared" si="5"/>
        <v>0</v>
      </c>
      <c r="M9" s="41">
        <f t="shared" si="6"/>
        <v>0</v>
      </c>
    </row>
    <row r="10" spans="1:13" ht="13.8" thickBot="1" x14ac:dyDescent="0.3">
      <c r="B10" s="36">
        <v>8</v>
      </c>
      <c r="C10" s="24"/>
      <c r="D10" s="38"/>
      <c r="F10" s="39">
        <f t="shared" si="0"/>
        <v>0</v>
      </c>
      <c r="G10" s="40">
        <f t="shared" si="1"/>
        <v>0</v>
      </c>
      <c r="H10" s="40">
        <f t="shared" si="2"/>
        <v>0</v>
      </c>
      <c r="I10" s="40">
        <f t="shared" si="3"/>
        <v>0</v>
      </c>
      <c r="J10" s="42">
        <f t="shared" si="4"/>
        <v>0</v>
      </c>
      <c r="L10" s="39">
        <f t="shared" si="5"/>
        <v>0</v>
      </c>
      <c r="M10" s="41">
        <f t="shared" si="6"/>
        <v>0</v>
      </c>
    </row>
    <row r="11" spans="1:13" ht="13.8" thickBot="1" x14ac:dyDescent="0.3">
      <c r="B11" s="36">
        <v>9</v>
      </c>
      <c r="C11" s="24"/>
      <c r="D11" s="38"/>
      <c r="F11" s="39">
        <f t="shared" si="0"/>
        <v>0</v>
      </c>
      <c r="G11" s="40">
        <f t="shared" si="1"/>
        <v>0</v>
      </c>
      <c r="H11" s="40">
        <f t="shared" si="2"/>
        <v>0</v>
      </c>
      <c r="I11" s="40">
        <f t="shared" si="3"/>
        <v>0</v>
      </c>
      <c r="J11" s="42">
        <f t="shared" si="4"/>
        <v>0</v>
      </c>
      <c r="L11" s="39">
        <f t="shared" si="5"/>
        <v>0</v>
      </c>
      <c r="M11" s="41">
        <f t="shared" si="6"/>
        <v>0</v>
      </c>
    </row>
    <row r="12" spans="1:13" ht="13.8" thickBot="1" x14ac:dyDescent="0.3">
      <c r="B12" s="36">
        <v>10</v>
      </c>
      <c r="C12" s="24"/>
      <c r="D12" s="38"/>
      <c r="F12" s="39">
        <f t="shared" si="0"/>
        <v>0</v>
      </c>
      <c r="G12" s="40">
        <f t="shared" si="1"/>
        <v>0</v>
      </c>
      <c r="H12" s="40">
        <f t="shared" si="2"/>
        <v>0</v>
      </c>
      <c r="I12" s="40">
        <f t="shared" si="3"/>
        <v>0</v>
      </c>
      <c r="J12" s="42">
        <f t="shared" si="4"/>
        <v>0</v>
      </c>
      <c r="L12" s="39">
        <f t="shared" si="5"/>
        <v>0</v>
      </c>
      <c r="M12" s="41">
        <f t="shared" si="6"/>
        <v>0</v>
      </c>
    </row>
    <row r="13" spans="1:13" ht="13.8" thickBot="1" x14ac:dyDescent="0.3">
      <c r="B13" s="36">
        <v>11</v>
      </c>
      <c r="C13" s="24"/>
      <c r="D13" s="38"/>
      <c r="F13" s="39">
        <f t="shared" si="0"/>
        <v>0</v>
      </c>
      <c r="G13" s="40">
        <f t="shared" si="1"/>
        <v>0</v>
      </c>
      <c r="H13" s="40">
        <f t="shared" si="2"/>
        <v>0</v>
      </c>
      <c r="I13" s="40">
        <f t="shared" si="3"/>
        <v>0</v>
      </c>
      <c r="J13" s="42">
        <f t="shared" si="4"/>
        <v>0</v>
      </c>
      <c r="L13" s="39">
        <f t="shared" si="5"/>
        <v>0</v>
      </c>
      <c r="M13" s="41">
        <f t="shared" si="6"/>
        <v>0</v>
      </c>
    </row>
    <row r="14" spans="1:13" ht="13.8" thickBot="1" x14ac:dyDescent="0.3">
      <c r="B14" s="36">
        <v>12</v>
      </c>
      <c r="C14" s="24"/>
      <c r="D14" s="38"/>
      <c r="F14" s="39">
        <f t="shared" si="0"/>
        <v>0</v>
      </c>
      <c r="G14" s="40">
        <f t="shared" si="1"/>
        <v>0</v>
      </c>
      <c r="H14" s="40">
        <f t="shared" si="2"/>
        <v>0</v>
      </c>
      <c r="I14" s="40">
        <f t="shared" si="3"/>
        <v>0</v>
      </c>
      <c r="J14" s="42">
        <f t="shared" si="4"/>
        <v>0</v>
      </c>
      <c r="L14" s="39">
        <f t="shared" si="5"/>
        <v>0</v>
      </c>
      <c r="M14" s="41">
        <f t="shared" si="6"/>
        <v>0</v>
      </c>
    </row>
    <row r="15" spans="1:13" ht="13.8" thickBot="1" x14ac:dyDescent="0.3">
      <c r="B15" s="36">
        <v>13</v>
      </c>
      <c r="C15" s="24"/>
      <c r="D15" s="38"/>
      <c r="F15" s="39">
        <f t="shared" si="0"/>
        <v>0</v>
      </c>
      <c r="G15" s="40">
        <f t="shared" si="1"/>
        <v>0</v>
      </c>
      <c r="H15" s="40">
        <f t="shared" si="2"/>
        <v>0</v>
      </c>
      <c r="I15" s="40">
        <f t="shared" si="3"/>
        <v>0</v>
      </c>
      <c r="J15" s="42">
        <f t="shared" si="4"/>
        <v>0</v>
      </c>
      <c r="L15" s="39">
        <f t="shared" si="5"/>
        <v>0</v>
      </c>
      <c r="M15" s="41">
        <f t="shared" si="6"/>
        <v>0</v>
      </c>
    </row>
    <row r="16" spans="1:13" ht="13.8" thickBot="1" x14ac:dyDescent="0.3">
      <c r="B16" s="36">
        <v>14</v>
      </c>
      <c r="C16" s="24"/>
      <c r="D16" s="38"/>
      <c r="F16" s="39">
        <f t="shared" si="0"/>
        <v>0</v>
      </c>
      <c r="G16" s="40">
        <f t="shared" si="1"/>
        <v>0</v>
      </c>
      <c r="H16" s="40">
        <f t="shared" si="2"/>
        <v>0</v>
      </c>
      <c r="I16" s="40">
        <f t="shared" si="3"/>
        <v>0</v>
      </c>
      <c r="J16" s="42">
        <f t="shared" si="4"/>
        <v>0</v>
      </c>
      <c r="L16" s="39">
        <f t="shared" si="5"/>
        <v>0</v>
      </c>
      <c r="M16" s="41">
        <f t="shared" si="6"/>
        <v>0</v>
      </c>
    </row>
    <row r="17" spans="2:13" ht="13.8" thickBot="1" x14ac:dyDescent="0.3">
      <c r="B17" s="36">
        <v>15</v>
      </c>
      <c r="C17" s="24"/>
      <c r="D17" s="38"/>
      <c r="F17" s="39">
        <f t="shared" si="0"/>
        <v>0</v>
      </c>
      <c r="G17" s="40">
        <f t="shared" si="1"/>
        <v>0</v>
      </c>
      <c r="H17" s="40">
        <f t="shared" si="2"/>
        <v>0</v>
      </c>
      <c r="I17" s="40">
        <f t="shared" si="3"/>
        <v>0</v>
      </c>
      <c r="J17" s="42">
        <f t="shared" si="4"/>
        <v>0</v>
      </c>
      <c r="L17" s="39">
        <f t="shared" si="5"/>
        <v>0</v>
      </c>
      <c r="M17" s="41">
        <f t="shared" si="6"/>
        <v>0</v>
      </c>
    </row>
    <row r="18" spans="2:13" ht="13.8" thickBot="1" x14ac:dyDescent="0.3">
      <c r="B18" s="36">
        <v>16</v>
      </c>
      <c r="C18" s="24"/>
      <c r="D18" s="38"/>
      <c r="F18" s="39">
        <f t="shared" si="0"/>
        <v>0</v>
      </c>
      <c r="G18" s="40">
        <f t="shared" si="1"/>
        <v>0</v>
      </c>
      <c r="H18" s="40">
        <f t="shared" si="2"/>
        <v>0</v>
      </c>
      <c r="I18" s="40">
        <f t="shared" si="3"/>
        <v>0</v>
      </c>
      <c r="J18" s="42">
        <f t="shared" si="4"/>
        <v>0</v>
      </c>
      <c r="L18" s="39">
        <f t="shared" si="5"/>
        <v>0</v>
      </c>
      <c r="M18" s="41">
        <f t="shared" si="6"/>
        <v>0</v>
      </c>
    </row>
    <row r="19" spans="2:13" ht="13.8" thickBot="1" x14ac:dyDescent="0.3">
      <c r="B19" s="36">
        <v>17</v>
      </c>
      <c r="C19" s="24"/>
      <c r="D19" s="38"/>
      <c r="F19" s="39">
        <f t="shared" si="0"/>
        <v>0</v>
      </c>
      <c r="G19" s="40">
        <f t="shared" si="1"/>
        <v>0</v>
      </c>
      <c r="H19" s="40">
        <f t="shared" si="2"/>
        <v>0</v>
      </c>
      <c r="I19" s="40">
        <f t="shared" si="3"/>
        <v>0</v>
      </c>
      <c r="J19" s="42">
        <f t="shared" si="4"/>
        <v>0</v>
      </c>
      <c r="L19" s="39">
        <f t="shared" si="5"/>
        <v>0</v>
      </c>
      <c r="M19" s="41">
        <f t="shared" si="6"/>
        <v>0</v>
      </c>
    </row>
    <row r="20" spans="2:13" ht="13.8" thickBot="1" x14ac:dyDescent="0.3">
      <c r="B20" s="36">
        <v>18</v>
      </c>
      <c r="C20" s="24"/>
      <c r="D20" s="38"/>
      <c r="F20" s="39">
        <f t="shared" si="0"/>
        <v>0</v>
      </c>
      <c r="G20" s="40">
        <f t="shared" si="1"/>
        <v>0</v>
      </c>
      <c r="H20" s="40">
        <f t="shared" si="2"/>
        <v>0</v>
      </c>
      <c r="I20" s="40">
        <f t="shared" si="3"/>
        <v>0</v>
      </c>
      <c r="J20" s="42">
        <f t="shared" si="4"/>
        <v>0</v>
      </c>
      <c r="L20" s="39">
        <f t="shared" si="5"/>
        <v>0</v>
      </c>
      <c r="M20" s="41">
        <f t="shared" si="6"/>
        <v>0</v>
      </c>
    </row>
    <row r="21" spans="2:13" ht="13.8" thickBot="1" x14ac:dyDescent="0.3">
      <c r="B21" s="36">
        <v>19</v>
      </c>
      <c r="C21" s="24"/>
      <c r="D21" s="38"/>
      <c r="F21" s="39">
        <f t="shared" si="0"/>
        <v>0</v>
      </c>
      <c r="G21" s="40">
        <f t="shared" si="1"/>
        <v>0</v>
      </c>
      <c r="H21" s="40">
        <f t="shared" si="2"/>
        <v>0</v>
      </c>
      <c r="I21" s="40">
        <f t="shared" si="3"/>
        <v>0</v>
      </c>
      <c r="J21" s="42">
        <f t="shared" si="4"/>
        <v>0</v>
      </c>
      <c r="L21" s="39">
        <f t="shared" si="5"/>
        <v>0</v>
      </c>
      <c r="M21" s="41">
        <f t="shared" si="6"/>
        <v>0</v>
      </c>
    </row>
    <row r="22" spans="2:13" ht="13.8" thickBot="1" x14ac:dyDescent="0.3">
      <c r="B22" s="36">
        <v>20</v>
      </c>
      <c r="C22" s="24"/>
      <c r="D22" s="38"/>
      <c r="F22" s="39">
        <f t="shared" si="0"/>
        <v>0</v>
      </c>
      <c r="G22" s="40">
        <f t="shared" si="1"/>
        <v>0</v>
      </c>
      <c r="H22" s="40">
        <f t="shared" si="2"/>
        <v>0</v>
      </c>
      <c r="I22" s="40">
        <f t="shared" si="3"/>
        <v>0</v>
      </c>
      <c r="J22" s="42">
        <f t="shared" si="4"/>
        <v>0</v>
      </c>
      <c r="L22" s="39">
        <f t="shared" si="5"/>
        <v>0</v>
      </c>
      <c r="M22" s="41">
        <f t="shared" si="6"/>
        <v>0</v>
      </c>
    </row>
    <row r="23" spans="2:13" ht="13.8" thickBot="1" x14ac:dyDescent="0.3">
      <c r="B23" s="36">
        <v>21</v>
      </c>
      <c r="C23" s="24"/>
      <c r="D23" s="38"/>
      <c r="F23" s="39">
        <f t="shared" si="0"/>
        <v>0</v>
      </c>
      <c r="G23" s="40">
        <f t="shared" si="1"/>
        <v>0</v>
      </c>
      <c r="H23" s="40">
        <f t="shared" si="2"/>
        <v>0</v>
      </c>
      <c r="I23" s="40">
        <f t="shared" si="3"/>
        <v>0</v>
      </c>
      <c r="J23" s="42">
        <f t="shared" si="4"/>
        <v>0</v>
      </c>
      <c r="L23" s="39">
        <f t="shared" si="5"/>
        <v>0</v>
      </c>
      <c r="M23" s="41">
        <f t="shared" si="6"/>
        <v>0</v>
      </c>
    </row>
    <row r="24" spans="2:13" ht="13.8" thickBot="1" x14ac:dyDescent="0.3">
      <c r="B24" s="36">
        <v>22</v>
      </c>
      <c r="C24" s="24"/>
      <c r="D24" s="38"/>
      <c r="F24" s="39">
        <f t="shared" si="0"/>
        <v>0</v>
      </c>
      <c r="G24" s="40">
        <f t="shared" si="1"/>
        <v>0</v>
      </c>
      <c r="H24" s="40">
        <f t="shared" si="2"/>
        <v>0</v>
      </c>
      <c r="I24" s="40">
        <f t="shared" si="3"/>
        <v>0</v>
      </c>
      <c r="J24" s="42">
        <f t="shared" si="4"/>
        <v>0</v>
      </c>
      <c r="L24" s="39">
        <f t="shared" si="5"/>
        <v>0</v>
      </c>
      <c r="M24" s="41">
        <f t="shared" si="6"/>
        <v>0</v>
      </c>
    </row>
    <row r="25" spans="2:13" ht="13.8" thickBot="1" x14ac:dyDescent="0.3">
      <c r="B25" s="36">
        <v>23</v>
      </c>
      <c r="C25" s="24"/>
      <c r="D25" s="38"/>
      <c r="F25" s="39">
        <f t="shared" si="0"/>
        <v>0</v>
      </c>
      <c r="G25" s="40">
        <f t="shared" si="1"/>
        <v>0</v>
      </c>
      <c r="H25" s="40">
        <f t="shared" si="2"/>
        <v>0</v>
      </c>
      <c r="I25" s="40">
        <f t="shared" si="3"/>
        <v>0</v>
      </c>
      <c r="J25" s="42">
        <f t="shared" si="4"/>
        <v>0</v>
      </c>
      <c r="L25" s="39">
        <f t="shared" si="5"/>
        <v>0</v>
      </c>
      <c r="M25" s="41">
        <f t="shared" si="6"/>
        <v>0</v>
      </c>
    </row>
    <row r="26" spans="2:13" ht="13.8" thickBot="1" x14ac:dyDescent="0.3">
      <c r="B26" s="36">
        <v>24</v>
      </c>
      <c r="C26" s="24"/>
      <c r="D26" s="38"/>
      <c r="F26" s="39">
        <f t="shared" si="0"/>
        <v>0</v>
      </c>
      <c r="G26" s="40">
        <f t="shared" si="1"/>
        <v>0</v>
      </c>
      <c r="H26" s="40">
        <f t="shared" si="2"/>
        <v>0</v>
      </c>
      <c r="I26" s="40">
        <f t="shared" si="3"/>
        <v>0</v>
      </c>
      <c r="J26" s="42">
        <f t="shared" si="4"/>
        <v>0</v>
      </c>
      <c r="L26" s="39">
        <f t="shared" si="5"/>
        <v>0</v>
      </c>
      <c r="M26" s="41">
        <f t="shared" si="6"/>
        <v>0</v>
      </c>
    </row>
    <row r="27" spans="2:13" ht="13.8" thickBot="1" x14ac:dyDescent="0.3">
      <c r="B27" s="36">
        <v>25</v>
      </c>
      <c r="C27" s="24"/>
      <c r="D27" s="38"/>
      <c r="F27" s="39">
        <f t="shared" si="0"/>
        <v>0</v>
      </c>
      <c r="G27" s="40">
        <f t="shared" si="1"/>
        <v>0</v>
      </c>
      <c r="H27" s="40">
        <f t="shared" si="2"/>
        <v>0</v>
      </c>
      <c r="I27" s="40">
        <f t="shared" si="3"/>
        <v>0</v>
      </c>
      <c r="J27" s="42">
        <f t="shared" si="4"/>
        <v>0</v>
      </c>
      <c r="L27" s="39">
        <f t="shared" si="5"/>
        <v>0</v>
      </c>
      <c r="M27" s="41">
        <f t="shared" si="6"/>
        <v>0</v>
      </c>
    </row>
    <row r="28" spans="2:13" ht="13.8" thickBot="1" x14ac:dyDescent="0.3">
      <c r="B28" s="36">
        <v>26</v>
      </c>
      <c r="C28" s="24"/>
      <c r="D28" s="38"/>
      <c r="F28" s="39">
        <f t="shared" si="0"/>
        <v>0</v>
      </c>
      <c r="G28" s="40">
        <f t="shared" si="1"/>
        <v>0</v>
      </c>
      <c r="H28" s="40">
        <f t="shared" si="2"/>
        <v>0</v>
      </c>
      <c r="I28" s="40">
        <f t="shared" si="3"/>
        <v>0</v>
      </c>
      <c r="J28" s="42">
        <f t="shared" si="4"/>
        <v>0</v>
      </c>
      <c r="L28" s="39">
        <f t="shared" si="5"/>
        <v>0</v>
      </c>
      <c r="M28" s="41">
        <f t="shared" si="6"/>
        <v>0</v>
      </c>
    </row>
    <row r="29" spans="2:13" ht="13.8" thickBot="1" x14ac:dyDescent="0.3">
      <c r="B29" s="36">
        <v>27</v>
      </c>
      <c r="C29" s="24"/>
      <c r="D29" s="38"/>
      <c r="F29" s="39">
        <f t="shared" si="0"/>
        <v>0</v>
      </c>
      <c r="G29" s="40">
        <f t="shared" si="1"/>
        <v>0</v>
      </c>
      <c r="H29" s="40">
        <f t="shared" si="2"/>
        <v>0</v>
      </c>
      <c r="I29" s="40">
        <f t="shared" si="3"/>
        <v>0</v>
      </c>
      <c r="J29" s="42">
        <f t="shared" si="4"/>
        <v>0</v>
      </c>
      <c r="L29" s="39">
        <f t="shared" si="5"/>
        <v>0</v>
      </c>
      <c r="M29" s="41">
        <f t="shared" si="6"/>
        <v>0</v>
      </c>
    </row>
    <row r="30" spans="2:13" ht="13.8" thickBot="1" x14ac:dyDescent="0.3">
      <c r="B30" s="36">
        <v>28</v>
      </c>
      <c r="C30" s="24"/>
      <c r="D30" s="38"/>
      <c r="F30" s="39">
        <f t="shared" si="0"/>
        <v>0</v>
      </c>
      <c r="G30" s="40">
        <f t="shared" si="1"/>
        <v>0</v>
      </c>
      <c r="H30" s="40">
        <f t="shared" si="2"/>
        <v>0</v>
      </c>
      <c r="I30" s="40">
        <f t="shared" si="3"/>
        <v>0</v>
      </c>
      <c r="J30" s="42">
        <f t="shared" si="4"/>
        <v>0</v>
      </c>
      <c r="L30" s="39">
        <f t="shared" si="5"/>
        <v>0</v>
      </c>
      <c r="M30" s="41">
        <f t="shared" si="6"/>
        <v>0</v>
      </c>
    </row>
    <row r="31" spans="2:13" ht="13.8" thickBot="1" x14ac:dyDescent="0.3">
      <c r="B31" s="36">
        <v>29</v>
      </c>
      <c r="C31" s="24"/>
      <c r="D31" s="38"/>
      <c r="F31" s="39">
        <f t="shared" si="0"/>
        <v>0</v>
      </c>
      <c r="G31" s="40">
        <f t="shared" si="1"/>
        <v>0</v>
      </c>
      <c r="H31" s="40">
        <f t="shared" si="2"/>
        <v>0</v>
      </c>
      <c r="I31" s="40">
        <f t="shared" si="3"/>
        <v>0</v>
      </c>
      <c r="J31" s="42">
        <f t="shared" si="4"/>
        <v>0</v>
      </c>
      <c r="L31" s="39">
        <f t="shared" si="5"/>
        <v>0</v>
      </c>
      <c r="M31" s="41">
        <f t="shared" si="6"/>
        <v>0</v>
      </c>
    </row>
    <row r="32" spans="2:13" ht="13.8" thickBot="1" x14ac:dyDescent="0.3">
      <c r="B32" s="36">
        <v>30</v>
      </c>
      <c r="C32" s="24"/>
      <c r="D32" s="38"/>
      <c r="F32" s="39">
        <f t="shared" si="0"/>
        <v>0</v>
      </c>
      <c r="G32" s="40">
        <f t="shared" si="1"/>
        <v>0</v>
      </c>
      <c r="H32" s="40">
        <f t="shared" si="2"/>
        <v>0</v>
      </c>
      <c r="I32" s="40">
        <f t="shared" si="3"/>
        <v>0</v>
      </c>
      <c r="J32" s="42">
        <f t="shared" si="4"/>
        <v>0</v>
      </c>
      <c r="L32" s="39">
        <f t="shared" si="5"/>
        <v>0</v>
      </c>
      <c r="M32" s="41">
        <f t="shared" si="6"/>
        <v>0</v>
      </c>
    </row>
    <row r="33" spans="2:13" ht="13.8" thickBot="1" x14ac:dyDescent="0.3">
      <c r="B33" s="36">
        <v>31</v>
      </c>
      <c r="C33" s="24"/>
      <c r="D33" s="38"/>
      <c r="F33" s="39">
        <f t="shared" si="0"/>
        <v>0</v>
      </c>
      <c r="G33" s="40">
        <f t="shared" si="1"/>
        <v>0</v>
      </c>
      <c r="H33" s="40">
        <f t="shared" si="2"/>
        <v>0</v>
      </c>
      <c r="I33" s="40">
        <f t="shared" si="3"/>
        <v>0</v>
      </c>
      <c r="J33" s="42">
        <f t="shared" si="4"/>
        <v>0</v>
      </c>
      <c r="L33" s="39">
        <f t="shared" si="5"/>
        <v>0</v>
      </c>
      <c r="M33" s="41">
        <f t="shared" si="6"/>
        <v>0</v>
      </c>
    </row>
    <row r="34" spans="2:13" ht="13.8" thickBot="1" x14ac:dyDescent="0.3">
      <c r="B34" s="36">
        <v>32</v>
      </c>
      <c r="C34" s="24"/>
      <c r="D34" s="38"/>
      <c r="F34" s="39">
        <f t="shared" si="0"/>
        <v>0</v>
      </c>
      <c r="G34" s="40">
        <f t="shared" si="1"/>
        <v>0</v>
      </c>
      <c r="H34" s="40">
        <f t="shared" si="2"/>
        <v>0</v>
      </c>
      <c r="I34" s="40">
        <f t="shared" si="3"/>
        <v>0</v>
      </c>
      <c r="J34" s="42">
        <f t="shared" si="4"/>
        <v>0</v>
      </c>
      <c r="L34" s="39">
        <f t="shared" si="5"/>
        <v>0</v>
      </c>
      <c r="M34" s="41">
        <f t="shared" si="6"/>
        <v>0</v>
      </c>
    </row>
    <row r="35" spans="2:13" ht="13.8" thickBot="1" x14ac:dyDescent="0.3">
      <c r="B35" s="36">
        <v>33</v>
      </c>
      <c r="C35" s="24"/>
      <c r="D35" s="38"/>
      <c r="F35" s="39">
        <f t="shared" si="0"/>
        <v>0</v>
      </c>
      <c r="G35" s="40">
        <f t="shared" si="1"/>
        <v>0</v>
      </c>
      <c r="H35" s="40">
        <f t="shared" si="2"/>
        <v>0</v>
      </c>
      <c r="I35" s="40">
        <f t="shared" si="3"/>
        <v>0</v>
      </c>
      <c r="J35" s="42">
        <f t="shared" si="4"/>
        <v>0</v>
      </c>
      <c r="L35" s="39">
        <f t="shared" si="5"/>
        <v>0</v>
      </c>
      <c r="M35" s="41">
        <f t="shared" si="6"/>
        <v>0</v>
      </c>
    </row>
    <row r="36" spans="2:13" ht="13.8" thickBot="1" x14ac:dyDescent="0.3">
      <c r="B36" s="36">
        <v>34</v>
      </c>
      <c r="C36" s="24"/>
      <c r="D36" s="38"/>
      <c r="F36" s="39">
        <f t="shared" si="0"/>
        <v>0</v>
      </c>
      <c r="G36" s="40">
        <f t="shared" si="1"/>
        <v>0</v>
      </c>
      <c r="H36" s="40">
        <f t="shared" si="2"/>
        <v>0</v>
      </c>
      <c r="I36" s="40">
        <f t="shared" si="3"/>
        <v>0</v>
      </c>
      <c r="J36" s="42">
        <f t="shared" si="4"/>
        <v>0</v>
      </c>
      <c r="L36" s="39">
        <f t="shared" si="5"/>
        <v>0</v>
      </c>
      <c r="M36" s="41">
        <f t="shared" si="6"/>
        <v>0</v>
      </c>
    </row>
    <row r="37" spans="2:13" ht="13.8" thickBot="1" x14ac:dyDescent="0.3">
      <c r="B37" s="36">
        <v>35</v>
      </c>
      <c r="C37" s="24"/>
      <c r="D37" s="38"/>
      <c r="F37" s="39">
        <f t="shared" si="0"/>
        <v>0</v>
      </c>
      <c r="G37" s="40">
        <f t="shared" si="1"/>
        <v>0</v>
      </c>
      <c r="H37" s="40">
        <f t="shared" si="2"/>
        <v>0</v>
      </c>
      <c r="I37" s="40">
        <f t="shared" si="3"/>
        <v>0</v>
      </c>
      <c r="J37" s="42">
        <f t="shared" si="4"/>
        <v>0</v>
      </c>
      <c r="L37" s="39">
        <f t="shared" si="5"/>
        <v>0</v>
      </c>
      <c r="M37" s="41">
        <f t="shared" si="6"/>
        <v>0</v>
      </c>
    </row>
    <row r="38" spans="2:13" ht="13.8" thickBot="1" x14ac:dyDescent="0.3">
      <c r="B38" s="36">
        <v>36</v>
      </c>
      <c r="C38" s="24"/>
      <c r="D38" s="38"/>
      <c r="F38" s="39">
        <f t="shared" si="0"/>
        <v>0</v>
      </c>
      <c r="G38" s="40">
        <f t="shared" si="1"/>
        <v>0</v>
      </c>
      <c r="H38" s="40">
        <f t="shared" si="2"/>
        <v>0</v>
      </c>
      <c r="I38" s="40">
        <f t="shared" si="3"/>
        <v>0</v>
      </c>
      <c r="J38" s="42">
        <f t="shared" si="4"/>
        <v>0</v>
      </c>
      <c r="L38" s="39">
        <f t="shared" si="5"/>
        <v>0</v>
      </c>
      <c r="M38" s="41">
        <f t="shared" si="6"/>
        <v>0</v>
      </c>
    </row>
    <row r="39" spans="2:13" ht="13.8" thickBot="1" x14ac:dyDescent="0.3">
      <c r="B39" s="36">
        <v>37</v>
      </c>
      <c r="C39" s="24"/>
      <c r="D39" s="38"/>
      <c r="F39" s="39">
        <f t="shared" si="0"/>
        <v>0</v>
      </c>
      <c r="G39" s="40">
        <f t="shared" si="1"/>
        <v>0</v>
      </c>
      <c r="H39" s="40">
        <f t="shared" si="2"/>
        <v>0</v>
      </c>
      <c r="I39" s="40">
        <f t="shared" si="3"/>
        <v>0</v>
      </c>
      <c r="J39" s="42">
        <f t="shared" si="4"/>
        <v>0</v>
      </c>
      <c r="L39" s="39">
        <f t="shared" si="5"/>
        <v>0</v>
      </c>
      <c r="M39" s="41">
        <f t="shared" si="6"/>
        <v>0</v>
      </c>
    </row>
    <row r="40" spans="2:13" ht="13.8" thickBot="1" x14ac:dyDescent="0.3">
      <c r="B40" s="36">
        <v>38</v>
      </c>
      <c r="C40" s="24"/>
      <c r="D40" s="38"/>
      <c r="F40" s="39">
        <f t="shared" si="0"/>
        <v>0</v>
      </c>
      <c r="G40" s="40">
        <f t="shared" si="1"/>
        <v>0</v>
      </c>
      <c r="H40" s="40">
        <f t="shared" si="2"/>
        <v>0</v>
      </c>
      <c r="I40" s="40">
        <f t="shared" si="3"/>
        <v>0</v>
      </c>
      <c r="J40" s="42">
        <f t="shared" si="4"/>
        <v>0</v>
      </c>
      <c r="L40" s="39">
        <f t="shared" si="5"/>
        <v>0</v>
      </c>
      <c r="M40" s="41">
        <f t="shared" si="6"/>
        <v>0</v>
      </c>
    </row>
    <row r="41" spans="2:13" ht="13.8" thickBot="1" x14ac:dyDescent="0.3">
      <c r="B41" s="36">
        <v>39</v>
      </c>
      <c r="C41" s="24"/>
      <c r="D41" s="38"/>
      <c r="F41" s="39">
        <f t="shared" si="0"/>
        <v>0</v>
      </c>
      <c r="G41" s="40">
        <f t="shared" si="1"/>
        <v>0</v>
      </c>
      <c r="H41" s="40">
        <f t="shared" si="2"/>
        <v>0</v>
      </c>
      <c r="I41" s="40">
        <f t="shared" si="3"/>
        <v>0</v>
      </c>
      <c r="J41" s="42">
        <f t="shared" si="4"/>
        <v>0</v>
      </c>
      <c r="L41" s="39">
        <f t="shared" si="5"/>
        <v>0</v>
      </c>
      <c r="M41" s="41">
        <f t="shared" si="6"/>
        <v>0</v>
      </c>
    </row>
    <row r="42" spans="2:13" ht="13.8" thickBot="1" x14ac:dyDescent="0.3">
      <c r="B42" s="36">
        <v>40</v>
      </c>
      <c r="C42" s="24"/>
      <c r="D42" s="38"/>
      <c r="F42" s="39">
        <f t="shared" si="0"/>
        <v>0</v>
      </c>
      <c r="G42" s="40">
        <f t="shared" si="1"/>
        <v>0</v>
      </c>
      <c r="H42" s="40">
        <f t="shared" si="2"/>
        <v>0</v>
      </c>
      <c r="I42" s="40">
        <f t="shared" si="3"/>
        <v>0</v>
      </c>
      <c r="J42" s="42">
        <f t="shared" si="4"/>
        <v>0</v>
      </c>
      <c r="L42" s="39">
        <f t="shared" si="5"/>
        <v>0</v>
      </c>
      <c r="M42" s="41">
        <f t="shared" si="6"/>
        <v>0</v>
      </c>
    </row>
    <row r="43" spans="2:13" ht="13.8" thickBot="1" x14ac:dyDescent="0.3">
      <c r="B43" s="36">
        <v>41</v>
      </c>
      <c r="C43" s="24"/>
      <c r="D43" s="38"/>
      <c r="F43" s="39">
        <f t="shared" si="0"/>
        <v>0</v>
      </c>
      <c r="G43" s="40">
        <f t="shared" si="1"/>
        <v>0</v>
      </c>
      <c r="H43" s="40">
        <f t="shared" si="2"/>
        <v>0</v>
      </c>
      <c r="I43" s="40">
        <f t="shared" si="3"/>
        <v>0</v>
      </c>
      <c r="J43" s="42">
        <f t="shared" si="4"/>
        <v>0</v>
      </c>
      <c r="L43" s="39">
        <f t="shared" si="5"/>
        <v>0</v>
      </c>
      <c r="M43" s="41">
        <f t="shared" si="6"/>
        <v>0</v>
      </c>
    </row>
    <row r="44" spans="2:13" ht="13.8" thickBot="1" x14ac:dyDescent="0.3">
      <c r="B44" s="36">
        <v>42</v>
      </c>
      <c r="C44" s="24"/>
      <c r="D44" s="38"/>
      <c r="F44" s="39">
        <f t="shared" si="0"/>
        <v>0</v>
      </c>
      <c r="G44" s="40">
        <f t="shared" si="1"/>
        <v>0</v>
      </c>
      <c r="H44" s="40">
        <f t="shared" si="2"/>
        <v>0</v>
      </c>
      <c r="I44" s="40">
        <f t="shared" si="3"/>
        <v>0</v>
      </c>
      <c r="J44" s="42">
        <f t="shared" si="4"/>
        <v>0</v>
      </c>
      <c r="L44" s="39">
        <f t="shared" si="5"/>
        <v>0</v>
      </c>
      <c r="M44" s="41">
        <f t="shared" si="6"/>
        <v>0</v>
      </c>
    </row>
    <row r="45" spans="2:13" ht="13.8" thickBot="1" x14ac:dyDescent="0.3">
      <c r="B45" s="36">
        <v>43</v>
      </c>
      <c r="C45" s="24"/>
      <c r="D45" s="38"/>
      <c r="F45" s="39">
        <f t="shared" si="0"/>
        <v>0</v>
      </c>
      <c r="G45" s="40">
        <f t="shared" si="1"/>
        <v>0</v>
      </c>
      <c r="H45" s="40">
        <f t="shared" si="2"/>
        <v>0</v>
      </c>
      <c r="I45" s="40">
        <f t="shared" si="3"/>
        <v>0</v>
      </c>
      <c r="J45" s="42">
        <f t="shared" si="4"/>
        <v>0</v>
      </c>
      <c r="L45" s="39">
        <f t="shared" si="5"/>
        <v>0</v>
      </c>
      <c r="M45" s="41">
        <f t="shared" si="6"/>
        <v>0</v>
      </c>
    </row>
    <row r="46" spans="2:13" ht="13.8" thickBot="1" x14ac:dyDescent="0.3">
      <c r="B46" s="36">
        <v>44</v>
      </c>
      <c r="C46" s="24"/>
      <c r="D46" s="38"/>
      <c r="F46" s="39">
        <f t="shared" si="0"/>
        <v>0</v>
      </c>
      <c r="G46" s="40">
        <f t="shared" si="1"/>
        <v>0</v>
      </c>
      <c r="H46" s="40">
        <f t="shared" si="2"/>
        <v>0</v>
      </c>
      <c r="I46" s="40">
        <f t="shared" si="3"/>
        <v>0</v>
      </c>
      <c r="J46" s="42">
        <f t="shared" si="4"/>
        <v>0</v>
      </c>
      <c r="L46" s="39">
        <f t="shared" si="5"/>
        <v>0</v>
      </c>
      <c r="M46" s="41">
        <f t="shared" si="6"/>
        <v>0</v>
      </c>
    </row>
    <row r="47" spans="2:13" ht="13.8" thickBot="1" x14ac:dyDescent="0.3">
      <c r="B47" s="36">
        <v>45</v>
      </c>
      <c r="C47" s="24"/>
      <c r="D47" s="38"/>
      <c r="F47" s="39">
        <f t="shared" si="0"/>
        <v>0</v>
      </c>
      <c r="G47" s="40">
        <f t="shared" si="1"/>
        <v>0</v>
      </c>
      <c r="H47" s="40">
        <f t="shared" si="2"/>
        <v>0</v>
      </c>
      <c r="I47" s="40">
        <f t="shared" si="3"/>
        <v>0</v>
      </c>
      <c r="J47" s="42">
        <f t="shared" si="4"/>
        <v>0</v>
      </c>
      <c r="L47" s="39">
        <f t="shared" si="5"/>
        <v>0</v>
      </c>
      <c r="M47" s="41">
        <f t="shared" si="6"/>
        <v>0</v>
      </c>
    </row>
    <row r="48" spans="2:13" ht="13.8" thickBot="1" x14ac:dyDescent="0.3">
      <c r="B48" s="36">
        <v>46</v>
      </c>
      <c r="C48" s="24"/>
      <c r="D48" s="38"/>
      <c r="F48" s="39">
        <f t="shared" si="0"/>
        <v>0</v>
      </c>
      <c r="G48" s="40">
        <f t="shared" si="1"/>
        <v>0</v>
      </c>
      <c r="H48" s="40">
        <f t="shared" si="2"/>
        <v>0</v>
      </c>
      <c r="I48" s="40">
        <f t="shared" si="3"/>
        <v>0</v>
      </c>
      <c r="J48" s="42">
        <f t="shared" si="4"/>
        <v>0</v>
      </c>
      <c r="L48" s="39">
        <f t="shared" si="5"/>
        <v>0</v>
      </c>
      <c r="M48" s="41">
        <f t="shared" si="6"/>
        <v>0</v>
      </c>
    </row>
    <row r="49" spans="2:13" ht="13.8" thickBot="1" x14ac:dyDescent="0.3">
      <c r="B49" s="36">
        <v>47</v>
      </c>
      <c r="C49" s="24"/>
      <c r="D49" s="38"/>
      <c r="F49" s="39">
        <f t="shared" si="0"/>
        <v>0</v>
      </c>
      <c r="G49" s="40">
        <f t="shared" si="1"/>
        <v>0</v>
      </c>
      <c r="H49" s="40">
        <f t="shared" si="2"/>
        <v>0</v>
      </c>
      <c r="I49" s="40">
        <f t="shared" si="3"/>
        <v>0</v>
      </c>
      <c r="J49" s="42">
        <f t="shared" si="4"/>
        <v>0</v>
      </c>
      <c r="L49" s="39">
        <f t="shared" si="5"/>
        <v>0</v>
      </c>
      <c r="M49" s="41">
        <f t="shared" si="6"/>
        <v>0</v>
      </c>
    </row>
    <row r="50" spans="2:13" ht="13.8" thickBot="1" x14ac:dyDescent="0.3">
      <c r="B50" s="36">
        <v>48</v>
      </c>
      <c r="C50" s="24"/>
      <c r="D50" s="38"/>
      <c r="F50" s="39">
        <f t="shared" si="0"/>
        <v>0</v>
      </c>
      <c r="G50" s="40">
        <f t="shared" si="1"/>
        <v>0</v>
      </c>
      <c r="H50" s="40">
        <f t="shared" si="2"/>
        <v>0</v>
      </c>
      <c r="I50" s="40">
        <f t="shared" si="3"/>
        <v>0</v>
      </c>
      <c r="J50" s="42">
        <f t="shared" si="4"/>
        <v>0</v>
      </c>
      <c r="L50" s="39">
        <f t="shared" si="5"/>
        <v>0</v>
      </c>
      <c r="M50" s="41">
        <f t="shared" si="6"/>
        <v>0</v>
      </c>
    </row>
    <row r="51" spans="2:13" ht="13.8" thickBot="1" x14ac:dyDescent="0.3">
      <c r="B51" s="36">
        <v>49</v>
      </c>
      <c r="C51" s="24"/>
      <c r="D51" s="38"/>
      <c r="F51" s="39">
        <f t="shared" si="0"/>
        <v>0</v>
      </c>
      <c r="G51" s="40">
        <f t="shared" si="1"/>
        <v>0</v>
      </c>
      <c r="H51" s="40">
        <f t="shared" si="2"/>
        <v>0</v>
      </c>
      <c r="I51" s="40">
        <f t="shared" si="3"/>
        <v>0</v>
      </c>
      <c r="J51" s="42">
        <f t="shared" si="4"/>
        <v>0</v>
      </c>
      <c r="L51" s="39">
        <f t="shared" si="5"/>
        <v>0</v>
      </c>
      <c r="M51" s="41">
        <f t="shared" si="6"/>
        <v>0</v>
      </c>
    </row>
    <row r="52" spans="2:13" ht="13.8" thickBot="1" x14ac:dyDescent="0.3">
      <c r="B52" s="36">
        <v>50</v>
      </c>
      <c r="C52" s="24"/>
      <c r="D52" s="38"/>
      <c r="F52" s="39">
        <f t="shared" si="0"/>
        <v>0</v>
      </c>
      <c r="G52" s="40">
        <f t="shared" si="1"/>
        <v>0</v>
      </c>
      <c r="H52" s="40">
        <f t="shared" si="2"/>
        <v>0</v>
      </c>
      <c r="I52" s="40">
        <f t="shared" si="3"/>
        <v>0</v>
      </c>
      <c r="J52" s="42">
        <f t="shared" si="4"/>
        <v>0</v>
      </c>
      <c r="L52" s="39">
        <f t="shared" si="5"/>
        <v>0</v>
      </c>
      <c r="M52" s="41">
        <f t="shared" si="6"/>
        <v>0</v>
      </c>
    </row>
    <row r="53" spans="2:13" ht="13.8" thickBot="1" x14ac:dyDescent="0.3">
      <c r="B53" s="36">
        <v>51</v>
      </c>
      <c r="C53" s="24"/>
      <c r="D53" s="38"/>
      <c r="F53" s="39">
        <f t="shared" si="0"/>
        <v>0</v>
      </c>
      <c r="G53" s="40">
        <f t="shared" si="1"/>
        <v>0</v>
      </c>
      <c r="H53" s="40">
        <f t="shared" si="2"/>
        <v>0</v>
      </c>
      <c r="I53" s="40">
        <f t="shared" si="3"/>
        <v>0</v>
      </c>
      <c r="J53" s="42">
        <f t="shared" si="4"/>
        <v>0</v>
      </c>
      <c r="L53" s="39">
        <f t="shared" si="5"/>
        <v>0</v>
      </c>
      <c r="M53" s="41">
        <f t="shared" si="6"/>
        <v>0</v>
      </c>
    </row>
    <row r="54" spans="2:13" ht="13.8" thickBot="1" x14ac:dyDescent="0.3">
      <c r="B54" s="36">
        <v>52</v>
      </c>
      <c r="C54" s="24"/>
      <c r="D54" s="38"/>
      <c r="F54" s="39">
        <f t="shared" si="0"/>
        <v>0</v>
      </c>
      <c r="G54" s="40">
        <f t="shared" si="1"/>
        <v>0</v>
      </c>
      <c r="H54" s="40">
        <f t="shared" si="2"/>
        <v>0</v>
      </c>
      <c r="I54" s="40">
        <f t="shared" si="3"/>
        <v>0</v>
      </c>
      <c r="J54" s="42">
        <f t="shared" si="4"/>
        <v>0</v>
      </c>
      <c r="L54" s="39">
        <f t="shared" si="5"/>
        <v>0</v>
      </c>
      <c r="M54" s="41">
        <f t="shared" si="6"/>
        <v>0</v>
      </c>
    </row>
    <row r="55" spans="2:13" ht="13.8" thickBot="1" x14ac:dyDescent="0.3">
      <c r="B55" s="36">
        <v>53</v>
      </c>
      <c r="C55" s="24"/>
      <c r="D55" s="38"/>
      <c r="F55" s="39">
        <f t="shared" si="0"/>
        <v>0</v>
      </c>
      <c r="G55" s="40">
        <f t="shared" si="1"/>
        <v>0</v>
      </c>
      <c r="H55" s="40">
        <f t="shared" si="2"/>
        <v>0</v>
      </c>
      <c r="I55" s="40">
        <f t="shared" si="3"/>
        <v>0</v>
      </c>
      <c r="J55" s="42">
        <f t="shared" si="4"/>
        <v>0</v>
      </c>
      <c r="L55" s="39">
        <f t="shared" si="5"/>
        <v>0</v>
      </c>
      <c r="M55" s="41">
        <f t="shared" si="6"/>
        <v>0</v>
      </c>
    </row>
    <row r="56" spans="2:13" ht="13.8" thickBot="1" x14ac:dyDescent="0.3">
      <c r="B56" s="36">
        <v>54</v>
      </c>
      <c r="C56" s="24"/>
      <c r="D56" s="38"/>
      <c r="F56" s="39">
        <f t="shared" si="0"/>
        <v>0</v>
      </c>
      <c r="G56" s="40">
        <f t="shared" si="1"/>
        <v>0</v>
      </c>
      <c r="H56" s="40">
        <f t="shared" si="2"/>
        <v>0</v>
      </c>
      <c r="I56" s="40">
        <f t="shared" si="3"/>
        <v>0</v>
      </c>
      <c r="J56" s="42">
        <f t="shared" si="4"/>
        <v>0</v>
      </c>
      <c r="L56" s="39">
        <f t="shared" si="5"/>
        <v>0</v>
      </c>
      <c r="M56" s="41">
        <f t="shared" si="6"/>
        <v>0</v>
      </c>
    </row>
    <row r="57" spans="2:13" ht="13.8" thickBot="1" x14ac:dyDescent="0.3">
      <c r="B57" s="36">
        <v>55</v>
      </c>
      <c r="C57" s="24"/>
      <c r="D57" s="38"/>
      <c r="F57" s="39">
        <f t="shared" si="0"/>
        <v>0</v>
      </c>
      <c r="G57" s="40">
        <f t="shared" si="1"/>
        <v>0</v>
      </c>
      <c r="H57" s="40">
        <f t="shared" si="2"/>
        <v>0</v>
      </c>
      <c r="I57" s="40">
        <f t="shared" si="3"/>
        <v>0</v>
      </c>
      <c r="J57" s="42">
        <f t="shared" si="4"/>
        <v>0</v>
      </c>
      <c r="L57" s="39">
        <f t="shared" si="5"/>
        <v>0</v>
      </c>
      <c r="M57" s="41">
        <f t="shared" si="6"/>
        <v>0</v>
      </c>
    </row>
    <row r="58" spans="2:13" ht="13.8" thickBot="1" x14ac:dyDescent="0.3">
      <c r="B58" s="36">
        <v>56</v>
      </c>
      <c r="C58" s="24"/>
      <c r="D58" s="38"/>
      <c r="F58" s="39">
        <f t="shared" si="0"/>
        <v>0</v>
      </c>
      <c r="G58" s="40">
        <f t="shared" si="1"/>
        <v>0</v>
      </c>
      <c r="H58" s="40">
        <f t="shared" si="2"/>
        <v>0</v>
      </c>
      <c r="I58" s="40">
        <f t="shared" si="3"/>
        <v>0</v>
      </c>
      <c r="J58" s="42">
        <f t="shared" si="4"/>
        <v>0</v>
      </c>
      <c r="L58" s="39">
        <f t="shared" si="5"/>
        <v>0</v>
      </c>
      <c r="M58" s="41">
        <f t="shared" si="6"/>
        <v>0</v>
      </c>
    </row>
    <row r="59" spans="2:13" ht="13.8" thickBot="1" x14ac:dyDescent="0.3">
      <c r="B59" s="36">
        <v>57</v>
      </c>
      <c r="C59" s="24"/>
      <c r="D59" s="38"/>
      <c r="F59" s="39">
        <f t="shared" si="0"/>
        <v>0</v>
      </c>
      <c r="G59" s="40">
        <f t="shared" si="1"/>
        <v>0</v>
      </c>
      <c r="H59" s="40">
        <f t="shared" si="2"/>
        <v>0</v>
      </c>
      <c r="I59" s="40">
        <f t="shared" si="3"/>
        <v>0</v>
      </c>
      <c r="J59" s="42">
        <f t="shared" si="4"/>
        <v>0</v>
      </c>
      <c r="L59" s="39">
        <f t="shared" si="5"/>
        <v>0</v>
      </c>
      <c r="M59" s="41">
        <f t="shared" si="6"/>
        <v>0</v>
      </c>
    </row>
    <row r="60" spans="2:13" ht="13.8" thickBot="1" x14ac:dyDescent="0.3">
      <c r="B60" s="36">
        <v>58</v>
      </c>
      <c r="C60" s="24"/>
      <c r="D60" s="38"/>
      <c r="F60" s="39">
        <f t="shared" si="0"/>
        <v>0</v>
      </c>
      <c r="G60" s="40">
        <f t="shared" si="1"/>
        <v>0</v>
      </c>
      <c r="H60" s="40">
        <f t="shared" si="2"/>
        <v>0</v>
      </c>
      <c r="I60" s="40">
        <f t="shared" si="3"/>
        <v>0</v>
      </c>
      <c r="J60" s="42">
        <f t="shared" si="4"/>
        <v>0</v>
      </c>
      <c r="L60" s="39">
        <f t="shared" si="5"/>
        <v>0</v>
      </c>
      <c r="M60" s="41">
        <f t="shared" si="6"/>
        <v>0</v>
      </c>
    </row>
    <row r="61" spans="2:13" ht="13.8" thickBot="1" x14ac:dyDescent="0.3">
      <c r="B61" s="36">
        <v>59</v>
      </c>
      <c r="C61" s="24"/>
      <c r="D61" s="38"/>
      <c r="F61" s="39">
        <f t="shared" si="0"/>
        <v>0</v>
      </c>
      <c r="G61" s="40">
        <f t="shared" si="1"/>
        <v>0</v>
      </c>
      <c r="H61" s="40">
        <f t="shared" si="2"/>
        <v>0</v>
      </c>
      <c r="I61" s="40">
        <f t="shared" si="3"/>
        <v>0</v>
      </c>
      <c r="J61" s="42">
        <f t="shared" si="4"/>
        <v>0</v>
      </c>
      <c r="L61" s="39">
        <f t="shared" si="5"/>
        <v>0</v>
      </c>
      <c r="M61" s="41">
        <f t="shared" si="6"/>
        <v>0</v>
      </c>
    </row>
    <row r="62" spans="2:13" ht="13.8" thickBot="1" x14ac:dyDescent="0.3">
      <c r="B62" s="36">
        <v>60</v>
      </c>
      <c r="C62" s="24"/>
      <c r="D62" s="38"/>
      <c r="F62" s="39">
        <f t="shared" si="0"/>
        <v>0</v>
      </c>
      <c r="G62" s="40">
        <f t="shared" si="1"/>
        <v>0</v>
      </c>
      <c r="H62" s="40">
        <f t="shared" si="2"/>
        <v>0</v>
      </c>
      <c r="I62" s="40">
        <f t="shared" si="3"/>
        <v>0</v>
      </c>
      <c r="J62" s="42">
        <f t="shared" si="4"/>
        <v>0</v>
      </c>
      <c r="L62" s="39">
        <f t="shared" si="5"/>
        <v>0</v>
      </c>
      <c r="M62" s="41">
        <f t="shared" si="6"/>
        <v>0</v>
      </c>
    </row>
    <row r="63" spans="2:13" ht="13.8" thickBot="1" x14ac:dyDescent="0.3">
      <c r="B63" s="36">
        <v>61</v>
      </c>
      <c r="C63" s="24"/>
      <c r="D63" s="38"/>
      <c r="F63" s="39">
        <f t="shared" si="0"/>
        <v>0</v>
      </c>
      <c r="G63" s="40">
        <f t="shared" si="1"/>
        <v>0</v>
      </c>
      <c r="H63" s="40">
        <f t="shared" si="2"/>
        <v>0</v>
      </c>
      <c r="I63" s="40">
        <f t="shared" si="3"/>
        <v>0</v>
      </c>
      <c r="J63" s="42">
        <f t="shared" si="4"/>
        <v>0</v>
      </c>
      <c r="L63" s="39">
        <f t="shared" si="5"/>
        <v>0</v>
      </c>
      <c r="M63" s="41">
        <f t="shared" si="6"/>
        <v>0</v>
      </c>
    </row>
    <row r="64" spans="2:13" ht="13.8" thickBot="1" x14ac:dyDescent="0.3">
      <c r="B64" s="36">
        <v>62</v>
      </c>
      <c r="C64" s="24"/>
      <c r="D64" s="38"/>
      <c r="F64" s="39">
        <f t="shared" si="0"/>
        <v>0</v>
      </c>
      <c r="G64" s="40">
        <f t="shared" si="1"/>
        <v>0</v>
      </c>
      <c r="H64" s="40">
        <f t="shared" si="2"/>
        <v>0</v>
      </c>
      <c r="I64" s="40">
        <f t="shared" si="3"/>
        <v>0</v>
      </c>
      <c r="J64" s="42">
        <f t="shared" si="4"/>
        <v>0</v>
      </c>
      <c r="L64" s="39">
        <f t="shared" si="5"/>
        <v>0</v>
      </c>
      <c r="M64" s="41">
        <f t="shared" si="6"/>
        <v>0</v>
      </c>
    </row>
    <row r="65" spans="2:13" ht="13.8" thickBot="1" x14ac:dyDescent="0.3">
      <c r="B65" s="36">
        <v>63</v>
      </c>
      <c r="C65" s="24"/>
      <c r="D65" s="38"/>
      <c r="F65" s="39">
        <f t="shared" si="0"/>
        <v>0</v>
      </c>
      <c r="G65" s="40">
        <f t="shared" si="1"/>
        <v>0</v>
      </c>
      <c r="H65" s="40">
        <f t="shared" si="2"/>
        <v>0</v>
      </c>
      <c r="I65" s="40">
        <f t="shared" si="3"/>
        <v>0</v>
      </c>
      <c r="J65" s="42">
        <f t="shared" si="4"/>
        <v>0</v>
      </c>
      <c r="L65" s="39">
        <f t="shared" si="5"/>
        <v>0</v>
      </c>
      <c r="M65" s="41">
        <f t="shared" si="6"/>
        <v>0</v>
      </c>
    </row>
    <row r="66" spans="2:13" ht="13.8" thickBot="1" x14ac:dyDescent="0.3">
      <c r="B66" s="36">
        <v>64</v>
      </c>
      <c r="C66" s="24"/>
      <c r="D66" s="38"/>
      <c r="F66" s="39">
        <f t="shared" si="0"/>
        <v>0</v>
      </c>
      <c r="G66" s="40">
        <f t="shared" si="1"/>
        <v>0</v>
      </c>
      <c r="H66" s="40">
        <f t="shared" si="2"/>
        <v>0</v>
      </c>
      <c r="I66" s="40">
        <f t="shared" si="3"/>
        <v>0</v>
      </c>
      <c r="J66" s="42">
        <f t="shared" si="4"/>
        <v>0</v>
      </c>
      <c r="L66" s="39">
        <f t="shared" si="5"/>
        <v>0</v>
      </c>
      <c r="M66" s="41">
        <f t="shared" si="6"/>
        <v>0</v>
      </c>
    </row>
    <row r="67" spans="2:13" ht="13.8" thickBot="1" x14ac:dyDescent="0.3">
      <c r="B67" s="36">
        <v>65</v>
      </c>
      <c r="C67" s="24"/>
      <c r="D67" s="38"/>
      <c r="F67" s="39">
        <f t="shared" si="0"/>
        <v>0</v>
      </c>
      <c r="G67" s="40">
        <f t="shared" si="1"/>
        <v>0</v>
      </c>
      <c r="H67" s="40">
        <f t="shared" si="2"/>
        <v>0</v>
      </c>
      <c r="I67" s="40">
        <f t="shared" si="3"/>
        <v>0</v>
      </c>
      <c r="J67" s="42">
        <f t="shared" si="4"/>
        <v>0</v>
      </c>
      <c r="L67" s="39">
        <f t="shared" si="5"/>
        <v>0</v>
      </c>
      <c r="M67" s="41">
        <f t="shared" si="6"/>
        <v>0</v>
      </c>
    </row>
    <row r="68" spans="2:13" ht="13.8" thickBot="1" x14ac:dyDescent="0.3">
      <c r="B68" s="36">
        <v>66</v>
      </c>
      <c r="C68" s="24"/>
      <c r="D68" s="38"/>
      <c r="F68" s="39">
        <f t="shared" ref="F68:F102" si="7">IF(C68&lt;50,D68,"0")</f>
        <v>0</v>
      </c>
      <c r="G68" s="40">
        <f t="shared" ref="G68:G102" si="8">IF(C68&lt;50,D68*0,IF(C68&lt;66,D68,"0"))</f>
        <v>0</v>
      </c>
      <c r="H68" s="40">
        <f t="shared" ref="H68:H102" si="9">IF(C68&lt;50,D68*0,IF(C68&lt;66,D68*0,IF(C68&lt;132,D68,"0")))</f>
        <v>0</v>
      </c>
      <c r="I68" s="40">
        <f t="shared" ref="I68:I102" si="10">IF(C68&lt;50,D68*0,IF(C68&lt;66,D68*0,IF(C68&lt;132,D68*0,IF(C68&lt;165,D68,"0"))))</f>
        <v>0</v>
      </c>
      <c r="J68" s="42">
        <f t="shared" ref="J68:J102" si="11">IF(C68&lt;49,D68*0,IF(C68&lt;65,D68*0,IF(C68&lt;131,D68*0,IF(C68&lt;164,D68*0,IF(C68&lt;250,D68,"0")))))</f>
        <v>0</v>
      </c>
      <c r="L68" s="39">
        <f t="shared" ref="L68:L102" si="12">IF(C68&lt;67,D68,"0")</f>
        <v>0</v>
      </c>
      <c r="M68" s="41">
        <f t="shared" ref="M68:M102" si="13">IF(C68&lt;67,D68*0,IF(C68&lt;250,D68,"0"))</f>
        <v>0</v>
      </c>
    </row>
    <row r="69" spans="2:13" ht="13.8" thickBot="1" x14ac:dyDescent="0.3">
      <c r="B69" s="36">
        <v>67</v>
      </c>
      <c r="C69" s="24"/>
      <c r="D69" s="38"/>
      <c r="F69" s="39">
        <f t="shared" si="7"/>
        <v>0</v>
      </c>
      <c r="G69" s="40">
        <f t="shared" si="8"/>
        <v>0</v>
      </c>
      <c r="H69" s="40">
        <f t="shared" si="9"/>
        <v>0</v>
      </c>
      <c r="I69" s="40">
        <f t="shared" si="10"/>
        <v>0</v>
      </c>
      <c r="J69" s="42">
        <f t="shared" si="11"/>
        <v>0</v>
      </c>
      <c r="L69" s="39">
        <f t="shared" si="12"/>
        <v>0</v>
      </c>
      <c r="M69" s="41">
        <f t="shared" si="13"/>
        <v>0</v>
      </c>
    </row>
    <row r="70" spans="2:13" ht="13.8" thickBot="1" x14ac:dyDescent="0.3">
      <c r="B70" s="36">
        <v>68</v>
      </c>
      <c r="C70" s="24"/>
      <c r="D70" s="38"/>
      <c r="F70" s="39">
        <f t="shared" si="7"/>
        <v>0</v>
      </c>
      <c r="G70" s="40">
        <f t="shared" si="8"/>
        <v>0</v>
      </c>
      <c r="H70" s="40">
        <f t="shared" si="9"/>
        <v>0</v>
      </c>
      <c r="I70" s="40">
        <f t="shared" si="10"/>
        <v>0</v>
      </c>
      <c r="J70" s="42">
        <f t="shared" si="11"/>
        <v>0</v>
      </c>
      <c r="L70" s="39">
        <f t="shared" si="12"/>
        <v>0</v>
      </c>
      <c r="M70" s="41">
        <f t="shared" si="13"/>
        <v>0</v>
      </c>
    </row>
    <row r="71" spans="2:13" ht="13.8" thickBot="1" x14ac:dyDescent="0.3">
      <c r="B71" s="36">
        <v>69</v>
      </c>
      <c r="C71" s="24"/>
      <c r="D71" s="38"/>
      <c r="F71" s="39">
        <f t="shared" si="7"/>
        <v>0</v>
      </c>
      <c r="G71" s="40">
        <f t="shared" si="8"/>
        <v>0</v>
      </c>
      <c r="H71" s="40">
        <f t="shared" si="9"/>
        <v>0</v>
      </c>
      <c r="I71" s="40">
        <f t="shared" si="10"/>
        <v>0</v>
      </c>
      <c r="J71" s="42">
        <f t="shared" si="11"/>
        <v>0</v>
      </c>
      <c r="L71" s="39">
        <f t="shared" si="12"/>
        <v>0</v>
      </c>
      <c r="M71" s="41">
        <f t="shared" si="13"/>
        <v>0</v>
      </c>
    </row>
    <row r="72" spans="2:13" ht="13.8" thickBot="1" x14ac:dyDescent="0.3">
      <c r="B72" s="36">
        <v>70</v>
      </c>
      <c r="C72" s="24"/>
      <c r="D72" s="38"/>
      <c r="F72" s="39">
        <f t="shared" si="7"/>
        <v>0</v>
      </c>
      <c r="G72" s="40">
        <f t="shared" si="8"/>
        <v>0</v>
      </c>
      <c r="H72" s="40">
        <f t="shared" si="9"/>
        <v>0</v>
      </c>
      <c r="I72" s="40">
        <f t="shared" si="10"/>
        <v>0</v>
      </c>
      <c r="J72" s="42">
        <f t="shared" si="11"/>
        <v>0</v>
      </c>
      <c r="L72" s="39">
        <f t="shared" si="12"/>
        <v>0</v>
      </c>
      <c r="M72" s="41">
        <f t="shared" si="13"/>
        <v>0</v>
      </c>
    </row>
    <row r="73" spans="2:13" ht="13.8" thickBot="1" x14ac:dyDescent="0.3">
      <c r="B73" s="36">
        <v>71</v>
      </c>
      <c r="C73" s="24"/>
      <c r="D73" s="38"/>
      <c r="F73" s="39">
        <f t="shared" si="7"/>
        <v>0</v>
      </c>
      <c r="G73" s="40">
        <f t="shared" si="8"/>
        <v>0</v>
      </c>
      <c r="H73" s="40">
        <f t="shared" si="9"/>
        <v>0</v>
      </c>
      <c r="I73" s="40">
        <f t="shared" si="10"/>
        <v>0</v>
      </c>
      <c r="J73" s="42">
        <f t="shared" si="11"/>
        <v>0</v>
      </c>
      <c r="L73" s="39">
        <f t="shared" si="12"/>
        <v>0</v>
      </c>
      <c r="M73" s="41">
        <f t="shared" si="13"/>
        <v>0</v>
      </c>
    </row>
    <row r="74" spans="2:13" ht="13.8" thickBot="1" x14ac:dyDescent="0.3">
      <c r="B74" s="36">
        <v>72</v>
      </c>
      <c r="C74" s="24"/>
      <c r="D74" s="38"/>
      <c r="F74" s="39">
        <f t="shared" si="7"/>
        <v>0</v>
      </c>
      <c r="G74" s="40">
        <f t="shared" si="8"/>
        <v>0</v>
      </c>
      <c r="H74" s="40">
        <f t="shared" si="9"/>
        <v>0</v>
      </c>
      <c r="I74" s="40">
        <f t="shared" si="10"/>
        <v>0</v>
      </c>
      <c r="J74" s="42">
        <f t="shared" si="11"/>
        <v>0</v>
      </c>
      <c r="L74" s="39">
        <f t="shared" si="12"/>
        <v>0</v>
      </c>
      <c r="M74" s="41">
        <f t="shared" si="13"/>
        <v>0</v>
      </c>
    </row>
    <row r="75" spans="2:13" ht="13.8" thickBot="1" x14ac:dyDescent="0.3">
      <c r="B75" s="36">
        <v>73</v>
      </c>
      <c r="C75" s="24"/>
      <c r="D75" s="38"/>
      <c r="F75" s="39">
        <f t="shared" si="7"/>
        <v>0</v>
      </c>
      <c r="G75" s="40">
        <f t="shared" si="8"/>
        <v>0</v>
      </c>
      <c r="H75" s="40">
        <f t="shared" si="9"/>
        <v>0</v>
      </c>
      <c r="I75" s="40">
        <f t="shared" si="10"/>
        <v>0</v>
      </c>
      <c r="J75" s="42">
        <f t="shared" si="11"/>
        <v>0</v>
      </c>
      <c r="L75" s="39">
        <f t="shared" si="12"/>
        <v>0</v>
      </c>
      <c r="M75" s="41">
        <f t="shared" si="13"/>
        <v>0</v>
      </c>
    </row>
    <row r="76" spans="2:13" ht="13.8" thickBot="1" x14ac:dyDescent="0.3">
      <c r="B76" s="36">
        <v>74</v>
      </c>
      <c r="C76" s="24"/>
      <c r="D76" s="38"/>
      <c r="F76" s="39">
        <f t="shared" si="7"/>
        <v>0</v>
      </c>
      <c r="G76" s="40">
        <f t="shared" si="8"/>
        <v>0</v>
      </c>
      <c r="H76" s="40">
        <f t="shared" si="9"/>
        <v>0</v>
      </c>
      <c r="I76" s="40">
        <f t="shared" si="10"/>
        <v>0</v>
      </c>
      <c r="J76" s="42">
        <f t="shared" si="11"/>
        <v>0</v>
      </c>
      <c r="L76" s="39">
        <f t="shared" si="12"/>
        <v>0</v>
      </c>
      <c r="M76" s="41">
        <f t="shared" si="13"/>
        <v>0</v>
      </c>
    </row>
    <row r="77" spans="2:13" ht="13.8" thickBot="1" x14ac:dyDescent="0.3">
      <c r="B77" s="36">
        <v>75</v>
      </c>
      <c r="C77" s="24"/>
      <c r="D77" s="38"/>
      <c r="F77" s="39">
        <f t="shared" si="7"/>
        <v>0</v>
      </c>
      <c r="G77" s="40">
        <f t="shared" si="8"/>
        <v>0</v>
      </c>
      <c r="H77" s="40">
        <f t="shared" si="9"/>
        <v>0</v>
      </c>
      <c r="I77" s="40">
        <f t="shared" si="10"/>
        <v>0</v>
      </c>
      <c r="J77" s="42">
        <f t="shared" si="11"/>
        <v>0</v>
      </c>
      <c r="L77" s="39">
        <f t="shared" si="12"/>
        <v>0</v>
      </c>
      <c r="M77" s="41">
        <f t="shared" si="13"/>
        <v>0</v>
      </c>
    </row>
    <row r="78" spans="2:13" ht="13.8" thickBot="1" x14ac:dyDescent="0.3">
      <c r="B78" s="36">
        <v>76</v>
      </c>
      <c r="C78" s="24"/>
      <c r="D78" s="38"/>
      <c r="F78" s="39">
        <f t="shared" si="7"/>
        <v>0</v>
      </c>
      <c r="G78" s="40">
        <f t="shared" si="8"/>
        <v>0</v>
      </c>
      <c r="H78" s="40">
        <f t="shared" si="9"/>
        <v>0</v>
      </c>
      <c r="I78" s="40">
        <f t="shared" si="10"/>
        <v>0</v>
      </c>
      <c r="J78" s="42">
        <f t="shared" si="11"/>
        <v>0</v>
      </c>
      <c r="L78" s="39">
        <f t="shared" si="12"/>
        <v>0</v>
      </c>
      <c r="M78" s="41">
        <f t="shared" si="13"/>
        <v>0</v>
      </c>
    </row>
    <row r="79" spans="2:13" ht="13.8" thickBot="1" x14ac:dyDescent="0.3">
      <c r="B79" s="36">
        <v>77</v>
      </c>
      <c r="C79" s="24"/>
      <c r="D79" s="38"/>
      <c r="F79" s="39">
        <f t="shared" si="7"/>
        <v>0</v>
      </c>
      <c r="G79" s="40">
        <f t="shared" si="8"/>
        <v>0</v>
      </c>
      <c r="H79" s="40">
        <f t="shared" si="9"/>
        <v>0</v>
      </c>
      <c r="I79" s="40">
        <f t="shared" si="10"/>
        <v>0</v>
      </c>
      <c r="J79" s="42">
        <f t="shared" si="11"/>
        <v>0</v>
      </c>
      <c r="L79" s="39">
        <f t="shared" si="12"/>
        <v>0</v>
      </c>
      <c r="M79" s="41">
        <f t="shared" si="13"/>
        <v>0</v>
      </c>
    </row>
    <row r="80" spans="2:13" ht="13.8" thickBot="1" x14ac:dyDescent="0.3">
      <c r="B80" s="36">
        <v>78</v>
      </c>
      <c r="C80" s="24"/>
      <c r="D80" s="38"/>
      <c r="F80" s="39">
        <f t="shared" si="7"/>
        <v>0</v>
      </c>
      <c r="G80" s="40">
        <f t="shared" si="8"/>
        <v>0</v>
      </c>
      <c r="H80" s="40">
        <f t="shared" si="9"/>
        <v>0</v>
      </c>
      <c r="I80" s="40">
        <f t="shared" si="10"/>
        <v>0</v>
      </c>
      <c r="J80" s="42">
        <f t="shared" si="11"/>
        <v>0</v>
      </c>
      <c r="L80" s="39">
        <f t="shared" si="12"/>
        <v>0</v>
      </c>
      <c r="M80" s="41">
        <f t="shared" si="13"/>
        <v>0</v>
      </c>
    </row>
    <row r="81" spans="2:13" ht="13.8" thickBot="1" x14ac:dyDescent="0.3">
      <c r="B81" s="36">
        <v>79</v>
      </c>
      <c r="C81" s="24"/>
      <c r="D81" s="38"/>
      <c r="F81" s="39">
        <f t="shared" si="7"/>
        <v>0</v>
      </c>
      <c r="G81" s="40">
        <f t="shared" si="8"/>
        <v>0</v>
      </c>
      <c r="H81" s="40">
        <f t="shared" si="9"/>
        <v>0</v>
      </c>
      <c r="I81" s="40">
        <f t="shared" si="10"/>
        <v>0</v>
      </c>
      <c r="J81" s="42">
        <f t="shared" si="11"/>
        <v>0</v>
      </c>
      <c r="L81" s="39">
        <f t="shared" si="12"/>
        <v>0</v>
      </c>
      <c r="M81" s="41">
        <f t="shared" si="13"/>
        <v>0</v>
      </c>
    </row>
    <row r="82" spans="2:13" ht="13.8" thickBot="1" x14ac:dyDescent="0.3">
      <c r="B82" s="36">
        <v>80</v>
      </c>
      <c r="C82" s="24"/>
      <c r="D82" s="38"/>
      <c r="F82" s="39">
        <f t="shared" si="7"/>
        <v>0</v>
      </c>
      <c r="G82" s="40">
        <f t="shared" si="8"/>
        <v>0</v>
      </c>
      <c r="H82" s="40">
        <f t="shared" si="9"/>
        <v>0</v>
      </c>
      <c r="I82" s="40">
        <f t="shared" si="10"/>
        <v>0</v>
      </c>
      <c r="J82" s="42">
        <f t="shared" si="11"/>
        <v>0</v>
      </c>
      <c r="L82" s="39">
        <f t="shared" si="12"/>
        <v>0</v>
      </c>
      <c r="M82" s="41">
        <f t="shared" si="13"/>
        <v>0</v>
      </c>
    </row>
    <row r="83" spans="2:13" ht="13.8" thickBot="1" x14ac:dyDescent="0.3">
      <c r="B83" s="36">
        <v>81</v>
      </c>
      <c r="C83" s="24"/>
      <c r="D83" s="38"/>
      <c r="F83" s="39">
        <f t="shared" si="7"/>
        <v>0</v>
      </c>
      <c r="G83" s="40">
        <f t="shared" si="8"/>
        <v>0</v>
      </c>
      <c r="H83" s="40">
        <f t="shared" si="9"/>
        <v>0</v>
      </c>
      <c r="I83" s="40">
        <f t="shared" si="10"/>
        <v>0</v>
      </c>
      <c r="J83" s="42">
        <f t="shared" si="11"/>
        <v>0</v>
      </c>
      <c r="L83" s="39">
        <f t="shared" si="12"/>
        <v>0</v>
      </c>
      <c r="M83" s="41">
        <f t="shared" si="13"/>
        <v>0</v>
      </c>
    </row>
    <row r="84" spans="2:13" ht="13.8" thickBot="1" x14ac:dyDescent="0.3">
      <c r="B84" s="36">
        <v>82</v>
      </c>
      <c r="C84" s="24"/>
      <c r="D84" s="38"/>
      <c r="F84" s="39">
        <f t="shared" si="7"/>
        <v>0</v>
      </c>
      <c r="G84" s="40">
        <f t="shared" si="8"/>
        <v>0</v>
      </c>
      <c r="H84" s="40">
        <f t="shared" si="9"/>
        <v>0</v>
      </c>
      <c r="I84" s="40">
        <f t="shared" si="10"/>
        <v>0</v>
      </c>
      <c r="J84" s="42">
        <f t="shared" si="11"/>
        <v>0</v>
      </c>
      <c r="L84" s="39">
        <f t="shared" si="12"/>
        <v>0</v>
      </c>
      <c r="M84" s="41">
        <f t="shared" si="13"/>
        <v>0</v>
      </c>
    </row>
    <row r="85" spans="2:13" ht="13.8" thickBot="1" x14ac:dyDescent="0.3">
      <c r="B85" s="36">
        <v>83</v>
      </c>
      <c r="C85" s="24"/>
      <c r="D85" s="38"/>
      <c r="F85" s="39">
        <f t="shared" si="7"/>
        <v>0</v>
      </c>
      <c r="G85" s="40">
        <f t="shared" si="8"/>
        <v>0</v>
      </c>
      <c r="H85" s="40">
        <f t="shared" si="9"/>
        <v>0</v>
      </c>
      <c r="I85" s="40">
        <f t="shared" si="10"/>
        <v>0</v>
      </c>
      <c r="J85" s="42">
        <f t="shared" si="11"/>
        <v>0</v>
      </c>
      <c r="L85" s="39">
        <f t="shared" si="12"/>
        <v>0</v>
      </c>
      <c r="M85" s="41">
        <f t="shared" si="13"/>
        <v>0</v>
      </c>
    </row>
    <row r="86" spans="2:13" ht="13.8" thickBot="1" x14ac:dyDescent="0.3">
      <c r="B86" s="36">
        <v>84</v>
      </c>
      <c r="C86" s="24"/>
      <c r="D86" s="38"/>
      <c r="F86" s="39">
        <f t="shared" si="7"/>
        <v>0</v>
      </c>
      <c r="G86" s="40">
        <f t="shared" si="8"/>
        <v>0</v>
      </c>
      <c r="H86" s="40">
        <f t="shared" si="9"/>
        <v>0</v>
      </c>
      <c r="I86" s="40">
        <f t="shared" si="10"/>
        <v>0</v>
      </c>
      <c r="J86" s="42">
        <f t="shared" si="11"/>
        <v>0</v>
      </c>
      <c r="L86" s="39">
        <f t="shared" si="12"/>
        <v>0</v>
      </c>
      <c r="M86" s="41">
        <f t="shared" si="13"/>
        <v>0</v>
      </c>
    </row>
    <row r="87" spans="2:13" ht="13.8" thickBot="1" x14ac:dyDescent="0.3">
      <c r="B87" s="36">
        <v>85</v>
      </c>
      <c r="C87" s="24"/>
      <c r="D87" s="38"/>
      <c r="F87" s="39">
        <f t="shared" si="7"/>
        <v>0</v>
      </c>
      <c r="G87" s="40">
        <f t="shared" si="8"/>
        <v>0</v>
      </c>
      <c r="H87" s="40">
        <f t="shared" si="9"/>
        <v>0</v>
      </c>
      <c r="I87" s="40">
        <f t="shared" si="10"/>
        <v>0</v>
      </c>
      <c r="J87" s="42">
        <f t="shared" si="11"/>
        <v>0</v>
      </c>
      <c r="L87" s="39">
        <f t="shared" si="12"/>
        <v>0</v>
      </c>
      <c r="M87" s="41">
        <f t="shared" si="13"/>
        <v>0</v>
      </c>
    </row>
    <row r="88" spans="2:13" ht="13.8" thickBot="1" x14ac:dyDescent="0.3">
      <c r="B88" s="36">
        <v>86</v>
      </c>
      <c r="C88" s="24"/>
      <c r="D88" s="38"/>
      <c r="F88" s="39">
        <f t="shared" si="7"/>
        <v>0</v>
      </c>
      <c r="G88" s="40">
        <f t="shared" si="8"/>
        <v>0</v>
      </c>
      <c r="H88" s="40">
        <f t="shared" si="9"/>
        <v>0</v>
      </c>
      <c r="I88" s="40">
        <f t="shared" si="10"/>
        <v>0</v>
      </c>
      <c r="J88" s="42">
        <f t="shared" si="11"/>
        <v>0</v>
      </c>
      <c r="L88" s="39">
        <f t="shared" si="12"/>
        <v>0</v>
      </c>
      <c r="M88" s="41">
        <f t="shared" si="13"/>
        <v>0</v>
      </c>
    </row>
    <row r="89" spans="2:13" ht="13.8" thickBot="1" x14ac:dyDescent="0.3">
      <c r="B89" s="36">
        <v>87</v>
      </c>
      <c r="C89" s="24"/>
      <c r="D89" s="38"/>
      <c r="F89" s="39">
        <f t="shared" si="7"/>
        <v>0</v>
      </c>
      <c r="G89" s="40">
        <f t="shared" si="8"/>
        <v>0</v>
      </c>
      <c r="H89" s="40">
        <f t="shared" si="9"/>
        <v>0</v>
      </c>
      <c r="I89" s="40">
        <f t="shared" si="10"/>
        <v>0</v>
      </c>
      <c r="J89" s="42">
        <f t="shared" si="11"/>
        <v>0</v>
      </c>
      <c r="L89" s="39">
        <f t="shared" si="12"/>
        <v>0</v>
      </c>
      <c r="M89" s="41">
        <f t="shared" si="13"/>
        <v>0</v>
      </c>
    </row>
    <row r="90" spans="2:13" ht="13.8" thickBot="1" x14ac:dyDescent="0.3">
      <c r="B90" s="36">
        <v>88</v>
      </c>
      <c r="C90" s="24"/>
      <c r="D90" s="38"/>
      <c r="F90" s="39">
        <f t="shared" si="7"/>
        <v>0</v>
      </c>
      <c r="G90" s="40">
        <f t="shared" si="8"/>
        <v>0</v>
      </c>
      <c r="H90" s="40">
        <f t="shared" si="9"/>
        <v>0</v>
      </c>
      <c r="I90" s="40">
        <f t="shared" si="10"/>
        <v>0</v>
      </c>
      <c r="J90" s="42">
        <f t="shared" si="11"/>
        <v>0</v>
      </c>
      <c r="L90" s="39">
        <f t="shared" si="12"/>
        <v>0</v>
      </c>
      <c r="M90" s="41">
        <f t="shared" si="13"/>
        <v>0</v>
      </c>
    </row>
    <row r="91" spans="2:13" ht="13.8" thickBot="1" x14ac:dyDescent="0.3">
      <c r="B91" s="36">
        <v>89</v>
      </c>
      <c r="C91" s="24"/>
      <c r="D91" s="38"/>
      <c r="F91" s="39">
        <f t="shared" si="7"/>
        <v>0</v>
      </c>
      <c r="G91" s="40">
        <f t="shared" si="8"/>
        <v>0</v>
      </c>
      <c r="H91" s="40">
        <f t="shared" si="9"/>
        <v>0</v>
      </c>
      <c r="I91" s="40">
        <f t="shared" si="10"/>
        <v>0</v>
      </c>
      <c r="J91" s="42">
        <f t="shared" si="11"/>
        <v>0</v>
      </c>
      <c r="L91" s="39">
        <f t="shared" si="12"/>
        <v>0</v>
      </c>
      <c r="M91" s="41">
        <f t="shared" si="13"/>
        <v>0</v>
      </c>
    </row>
    <row r="92" spans="2:13" ht="13.8" thickBot="1" x14ac:dyDescent="0.3">
      <c r="B92" s="36">
        <v>90</v>
      </c>
      <c r="C92" s="24"/>
      <c r="D92" s="38"/>
      <c r="F92" s="39">
        <f t="shared" si="7"/>
        <v>0</v>
      </c>
      <c r="G92" s="40">
        <f t="shared" si="8"/>
        <v>0</v>
      </c>
      <c r="H92" s="40">
        <f t="shared" si="9"/>
        <v>0</v>
      </c>
      <c r="I92" s="40">
        <f t="shared" si="10"/>
        <v>0</v>
      </c>
      <c r="J92" s="42">
        <f t="shared" si="11"/>
        <v>0</v>
      </c>
      <c r="L92" s="39">
        <f t="shared" si="12"/>
        <v>0</v>
      </c>
      <c r="M92" s="41">
        <f t="shared" si="13"/>
        <v>0</v>
      </c>
    </row>
    <row r="93" spans="2:13" ht="13.8" thickBot="1" x14ac:dyDescent="0.3">
      <c r="B93" s="36">
        <v>91</v>
      </c>
      <c r="C93" s="24"/>
      <c r="D93" s="38"/>
      <c r="F93" s="39">
        <f t="shared" si="7"/>
        <v>0</v>
      </c>
      <c r="G93" s="40">
        <f t="shared" si="8"/>
        <v>0</v>
      </c>
      <c r="H93" s="40">
        <f t="shared" si="9"/>
        <v>0</v>
      </c>
      <c r="I93" s="40">
        <f t="shared" si="10"/>
        <v>0</v>
      </c>
      <c r="J93" s="42">
        <f t="shared" si="11"/>
        <v>0</v>
      </c>
      <c r="L93" s="39">
        <f t="shared" si="12"/>
        <v>0</v>
      </c>
      <c r="M93" s="41">
        <f t="shared" si="13"/>
        <v>0</v>
      </c>
    </row>
    <row r="94" spans="2:13" ht="13.8" thickBot="1" x14ac:dyDescent="0.3">
      <c r="B94" s="36">
        <v>92</v>
      </c>
      <c r="C94" s="24"/>
      <c r="D94" s="38"/>
      <c r="F94" s="39">
        <f t="shared" si="7"/>
        <v>0</v>
      </c>
      <c r="G94" s="40">
        <f t="shared" si="8"/>
        <v>0</v>
      </c>
      <c r="H94" s="40">
        <f t="shared" si="9"/>
        <v>0</v>
      </c>
      <c r="I94" s="40">
        <f t="shared" si="10"/>
        <v>0</v>
      </c>
      <c r="J94" s="42">
        <f t="shared" si="11"/>
        <v>0</v>
      </c>
      <c r="L94" s="39">
        <f t="shared" si="12"/>
        <v>0</v>
      </c>
      <c r="M94" s="41">
        <f t="shared" si="13"/>
        <v>0</v>
      </c>
    </row>
    <row r="95" spans="2:13" ht="13.8" thickBot="1" x14ac:dyDescent="0.3">
      <c r="B95" s="36">
        <v>93</v>
      </c>
      <c r="C95" s="24"/>
      <c r="D95" s="38"/>
      <c r="F95" s="39">
        <f t="shared" si="7"/>
        <v>0</v>
      </c>
      <c r="G95" s="40">
        <f t="shared" si="8"/>
        <v>0</v>
      </c>
      <c r="H95" s="40">
        <f t="shared" si="9"/>
        <v>0</v>
      </c>
      <c r="I95" s="40">
        <f t="shared" si="10"/>
        <v>0</v>
      </c>
      <c r="J95" s="42">
        <f t="shared" si="11"/>
        <v>0</v>
      </c>
      <c r="L95" s="39">
        <f t="shared" si="12"/>
        <v>0</v>
      </c>
      <c r="M95" s="41">
        <f t="shared" si="13"/>
        <v>0</v>
      </c>
    </row>
    <row r="96" spans="2:13" ht="13.8" thickBot="1" x14ac:dyDescent="0.3">
      <c r="B96" s="36">
        <v>94</v>
      </c>
      <c r="C96" s="24"/>
      <c r="D96" s="38"/>
      <c r="F96" s="39">
        <f t="shared" si="7"/>
        <v>0</v>
      </c>
      <c r="G96" s="40">
        <f t="shared" si="8"/>
        <v>0</v>
      </c>
      <c r="H96" s="40">
        <f t="shared" si="9"/>
        <v>0</v>
      </c>
      <c r="I96" s="40">
        <f t="shared" si="10"/>
        <v>0</v>
      </c>
      <c r="J96" s="42">
        <f t="shared" si="11"/>
        <v>0</v>
      </c>
      <c r="L96" s="39">
        <f t="shared" si="12"/>
        <v>0</v>
      </c>
      <c r="M96" s="41">
        <f t="shared" si="13"/>
        <v>0</v>
      </c>
    </row>
    <row r="97" spans="2:13" ht="13.8" thickBot="1" x14ac:dyDescent="0.3">
      <c r="B97" s="36">
        <v>95</v>
      </c>
      <c r="C97" s="24"/>
      <c r="D97" s="38"/>
      <c r="F97" s="39">
        <f t="shared" si="7"/>
        <v>0</v>
      </c>
      <c r="G97" s="40">
        <f t="shared" si="8"/>
        <v>0</v>
      </c>
      <c r="H97" s="40">
        <f t="shared" si="9"/>
        <v>0</v>
      </c>
      <c r="I97" s="40">
        <f t="shared" si="10"/>
        <v>0</v>
      </c>
      <c r="J97" s="42">
        <f t="shared" si="11"/>
        <v>0</v>
      </c>
      <c r="L97" s="39">
        <f t="shared" si="12"/>
        <v>0</v>
      </c>
      <c r="M97" s="41">
        <f t="shared" si="13"/>
        <v>0</v>
      </c>
    </row>
    <row r="98" spans="2:13" ht="13.8" thickBot="1" x14ac:dyDescent="0.3">
      <c r="B98" s="36">
        <v>96</v>
      </c>
      <c r="C98" s="24"/>
      <c r="D98" s="38"/>
      <c r="F98" s="39">
        <f t="shared" si="7"/>
        <v>0</v>
      </c>
      <c r="G98" s="40">
        <f t="shared" si="8"/>
        <v>0</v>
      </c>
      <c r="H98" s="40">
        <f t="shared" si="9"/>
        <v>0</v>
      </c>
      <c r="I98" s="40">
        <f t="shared" si="10"/>
        <v>0</v>
      </c>
      <c r="J98" s="42">
        <f t="shared" si="11"/>
        <v>0</v>
      </c>
      <c r="L98" s="39">
        <f t="shared" si="12"/>
        <v>0</v>
      </c>
      <c r="M98" s="41">
        <f t="shared" si="13"/>
        <v>0</v>
      </c>
    </row>
    <row r="99" spans="2:13" ht="13.8" thickBot="1" x14ac:dyDescent="0.3">
      <c r="B99" s="36">
        <v>97</v>
      </c>
      <c r="C99" s="24"/>
      <c r="D99" s="38"/>
      <c r="F99" s="39">
        <f t="shared" si="7"/>
        <v>0</v>
      </c>
      <c r="G99" s="40">
        <f t="shared" si="8"/>
        <v>0</v>
      </c>
      <c r="H99" s="40">
        <f t="shared" si="9"/>
        <v>0</v>
      </c>
      <c r="I99" s="40">
        <f t="shared" si="10"/>
        <v>0</v>
      </c>
      <c r="J99" s="42">
        <f t="shared" si="11"/>
        <v>0</v>
      </c>
      <c r="L99" s="39">
        <f t="shared" si="12"/>
        <v>0</v>
      </c>
      <c r="M99" s="41">
        <f t="shared" si="13"/>
        <v>0</v>
      </c>
    </row>
    <row r="100" spans="2:13" ht="13.8" thickBot="1" x14ac:dyDescent="0.3">
      <c r="B100" s="36">
        <v>98</v>
      </c>
      <c r="C100" s="24"/>
      <c r="D100" s="38"/>
      <c r="F100" s="39">
        <f t="shared" si="7"/>
        <v>0</v>
      </c>
      <c r="G100" s="40">
        <f t="shared" si="8"/>
        <v>0</v>
      </c>
      <c r="H100" s="40">
        <f t="shared" si="9"/>
        <v>0</v>
      </c>
      <c r="I100" s="40">
        <f t="shared" si="10"/>
        <v>0</v>
      </c>
      <c r="J100" s="42">
        <f t="shared" si="11"/>
        <v>0</v>
      </c>
      <c r="L100" s="39">
        <f t="shared" si="12"/>
        <v>0</v>
      </c>
      <c r="M100" s="41">
        <f t="shared" si="13"/>
        <v>0</v>
      </c>
    </row>
    <row r="101" spans="2:13" ht="13.8" thickBot="1" x14ac:dyDescent="0.3">
      <c r="B101" s="36">
        <v>99</v>
      </c>
      <c r="C101" s="24"/>
      <c r="D101" s="38"/>
      <c r="F101" s="39">
        <f t="shared" si="7"/>
        <v>0</v>
      </c>
      <c r="G101" s="40">
        <f t="shared" si="8"/>
        <v>0</v>
      </c>
      <c r="H101" s="40">
        <f t="shared" si="9"/>
        <v>0</v>
      </c>
      <c r="I101" s="40">
        <f t="shared" si="10"/>
        <v>0</v>
      </c>
      <c r="J101" s="42">
        <f t="shared" si="11"/>
        <v>0</v>
      </c>
      <c r="L101" s="39">
        <f t="shared" si="12"/>
        <v>0</v>
      </c>
      <c r="M101" s="41">
        <f t="shared" si="13"/>
        <v>0</v>
      </c>
    </row>
    <row r="102" spans="2:13" ht="13.8" thickBot="1" x14ac:dyDescent="0.3">
      <c r="B102" s="37">
        <v>100</v>
      </c>
      <c r="C102" s="89"/>
      <c r="D102" s="90"/>
      <c r="F102" s="39">
        <f t="shared" si="7"/>
        <v>0</v>
      </c>
      <c r="G102" s="40">
        <f t="shared" si="8"/>
        <v>0</v>
      </c>
      <c r="H102" s="40">
        <f t="shared" si="9"/>
        <v>0</v>
      </c>
      <c r="I102" s="40">
        <f t="shared" si="10"/>
        <v>0</v>
      </c>
      <c r="J102" s="43">
        <f t="shared" si="11"/>
        <v>0</v>
      </c>
      <c r="L102" s="103">
        <f t="shared" si="12"/>
        <v>0</v>
      </c>
      <c r="M102" s="104">
        <f t="shared" si="13"/>
        <v>0</v>
      </c>
    </row>
    <row r="103" spans="2:13" ht="13.8" thickBot="1" x14ac:dyDescent="0.3">
      <c r="C103" s="31">
        <f>COUNT(C3:C102)</f>
        <v>0</v>
      </c>
      <c r="D103" s="75">
        <f>SUM(D3:D102)</f>
        <v>0</v>
      </c>
      <c r="F103" s="75">
        <f>SUM(F3:F102)</f>
        <v>0</v>
      </c>
      <c r="G103" s="76">
        <f>SUM(G3:G102)</f>
        <v>0</v>
      </c>
      <c r="H103" s="76">
        <f>SUM(H3:H102)</f>
        <v>0</v>
      </c>
      <c r="I103" s="76">
        <f>SUM(I3:I102)</f>
        <v>0</v>
      </c>
      <c r="J103" s="76">
        <f>SUM(J3:J102)</f>
        <v>0</v>
      </c>
      <c r="L103" s="75">
        <f>SUM(L3:L102)</f>
        <v>0</v>
      </c>
      <c r="M103" s="76">
        <f>SUM(M3:M102)</f>
        <v>0</v>
      </c>
    </row>
    <row r="104" spans="2:13" ht="13.8" thickBot="1" x14ac:dyDescent="0.3">
      <c r="F104" s="74">
        <f>COUNT(F3:F102)</f>
        <v>100</v>
      </c>
      <c r="G104" s="73">
        <f>COUNT(G3:G102)</f>
        <v>100</v>
      </c>
      <c r="H104" s="73">
        <f>COUNT(H3:H102)</f>
        <v>100</v>
      </c>
      <c r="I104" s="73">
        <f>COUNT(I3:I102)</f>
        <v>100</v>
      </c>
      <c r="J104" s="105">
        <f>COUNT(J3:J102)</f>
        <v>100</v>
      </c>
      <c r="L104" s="74">
        <f>COUNT(L3:L102)</f>
        <v>100</v>
      </c>
      <c r="M104" s="105">
        <f>COUNT(M3:M102)</f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topLeftCell="A4" zoomScaleNormal="100" zoomScaleSheetLayoutView="100" workbookViewId="0">
      <selection activeCell="G16" sqref="G16"/>
    </sheetView>
  </sheetViews>
  <sheetFormatPr defaultRowHeight="13.2" x14ac:dyDescent="0.25"/>
  <cols>
    <col min="2" max="2" width="5.6640625" customWidth="1"/>
    <col min="3" max="3" width="14.88671875" customWidth="1"/>
    <col min="4" max="4" width="24.88671875" customWidth="1"/>
    <col min="5" max="6" width="5.6640625" customWidth="1"/>
    <col min="7" max="7" width="25.5546875" customWidth="1"/>
    <col min="8" max="11" width="5.6640625" customWidth="1"/>
    <col min="12" max="12" width="5.44140625" customWidth="1"/>
  </cols>
  <sheetData>
    <row r="1" spans="1:12" ht="63.75" customHeight="1" x14ac:dyDescent="0.25"/>
    <row r="2" spans="1:12" ht="21" x14ac:dyDescent="0.4">
      <c r="A2" s="1" t="s">
        <v>21</v>
      </c>
      <c r="C2" s="2"/>
    </row>
    <row r="3" spans="1:12" ht="12.75" customHeight="1" x14ac:dyDescent="0.3">
      <c r="A3" s="3"/>
    </row>
    <row r="4" spans="1:12" x14ac:dyDescent="0.25">
      <c r="A4" s="4" t="s">
        <v>16</v>
      </c>
      <c r="C4" s="5"/>
    </row>
    <row r="5" spans="1:12" ht="13.8" thickBot="1" x14ac:dyDescent="0.3">
      <c r="B5" s="5"/>
      <c r="C5" s="5"/>
    </row>
    <row r="6" spans="1:12" ht="13.8" thickBot="1" x14ac:dyDescent="0.3">
      <c r="B6" s="4"/>
      <c r="C6" s="51" t="s">
        <v>17</v>
      </c>
      <c r="D6" s="52" t="s">
        <v>18</v>
      </c>
    </row>
    <row r="7" spans="1:12" x14ac:dyDescent="0.25">
      <c r="B7" s="5"/>
      <c r="C7" s="53" t="s">
        <v>27</v>
      </c>
      <c r="D7" s="54">
        <v>36</v>
      </c>
    </row>
    <row r="8" spans="1:12" x14ac:dyDescent="0.25">
      <c r="B8" s="4"/>
      <c r="C8" s="55" t="s">
        <v>28</v>
      </c>
      <c r="D8" s="56">
        <v>7</v>
      </c>
    </row>
    <row r="9" spans="1:12" x14ac:dyDescent="0.25">
      <c r="B9" s="5"/>
      <c r="C9" s="27" t="s">
        <v>29</v>
      </c>
      <c r="D9" s="57">
        <v>3</v>
      </c>
    </row>
    <row r="10" spans="1:12" x14ac:dyDescent="0.25">
      <c r="B10" s="5"/>
      <c r="C10" s="55" t="s">
        <v>30</v>
      </c>
      <c r="D10" s="56">
        <v>3</v>
      </c>
    </row>
    <row r="11" spans="1:12" ht="13.8" thickBot="1" x14ac:dyDescent="0.3">
      <c r="B11" s="5"/>
      <c r="C11" s="28" t="s">
        <v>19</v>
      </c>
      <c r="D11" s="58">
        <v>1</v>
      </c>
    </row>
    <row r="12" spans="1:12" x14ac:dyDescent="0.25">
      <c r="B12" s="4"/>
    </row>
    <row r="13" spans="1:12" x14ac:dyDescent="0.25">
      <c r="A13" s="6" t="s">
        <v>5</v>
      </c>
      <c r="C13" s="82">
        <f>'Log Sheet'!A8</f>
        <v>123456</v>
      </c>
      <c r="D13" s="7"/>
    </row>
    <row r="14" spans="1:12" x14ac:dyDescent="0.25">
      <c r="A14" s="5" t="s">
        <v>6</v>
      </c>
      <c r="B14" s="8"/>
      <c r="C14" s="92" t="str">
        <f>'Log Sheet'!A3</f>
        <v>me the student</v>
      </c>
    </row>
    <row r="15" spans="1:12" ht="13.8" thickBot="1" x14ac:dyDescent="0.3">
      <c r="A15" s="5"/>
      <c r="B15" s="8"/>
      <c r="C15" s="8"/>
    </row>
    <row r="16" spans="1:12" ht="13.8" thickBot="1" x14ac:dyDescent="0.3">
      <c r="A16" s="61" t="s">
        <v>7</v>
      </c>
      <c r="B16" s="62"/>
      <c r="C16" s="65"/>
      <c r="D16" s="64" t="s">
        <v>8</v>
      </c>
      <c r="E16" s="66"/>
      <c r="F16" s="63"/>
      <c r="G16" s="64" t="s">
        <v>9</v>
      </c>
      <c r="H16" s="9"/>
      <c r="I16" s="44"/>
      <c r="J16" s="9"/>
      <c r="K16" s="9"/>
      <c r="L16" s="9"/>
    </row>
    <row r="17" spans="1:12" ht="51" customHeight="1" thickBot="1" x14ac:dyDescent="0.3">
      <c r="A17" s="50" t="s">
        <v>26</v>
      </c>
      <c r="B17" s="59"/>
      <c r="C17" s="60"/>
      <c r="D17" s="110"/>
      <c r="E17" s="60"/>
      <c r="F17" s="60"/>
      <c r="G17" s="77">
        <f>'Log Sheet'!F103</f>
        <v>0</v>
      </c>
      <c r="H17" s="45"/>
      <c r="I17" s="45"/>
      <c r="J17" s="45"/>
      <c r="K17" s="45"/>
    </row>
    <row r="18" spans="1:12" ht="51" customHeight="1" thickBot="1" x14ac:dyDescent="0.3">
      <c r="A18" s="50" t="s">
        <v>22</v>
      </c>
      <c r="B18" s="12"/>
      <c r="C18" s="22"/>
      <c r="D18" s="111"/>
      <c r="E18" s="22"/>
      <c r="F18" s="22"/>
      <c r="G18" s="77">
        <f>'Log Sheet'!G103</f>
        <v>0</v>
      </c>
      <c r="H18" s="46"/>
      <c r="I18" s="46"/>
      <c r="J18" s="46"/>
      <c r="K18" s="46"/>
      <c r="L18" s="9"/>
    </row>
    <row r="19" spans="1:12" ht="51" customHeight="1" thickBot="1" x14ac:dyDescent="0.3">
      <c r="A19" s="50" t="s">
        <v>25</v>
      </c>
      <c r="B19" s="12"/>
      <c r="C19" s="22"/>
      <c r="D19" s="111"/>
      <c r="E19" s="22"/>
      <c r="F19" s="22"/>
      <c r="G19" s="77">
        <f>'Log Sheet'!H103</f>
        <v>0</v>
      </c>
      <c r="H19" s="46"/>
      <c r="I19" s="46"/>
      <c r="J19" s="46"/>
      <c r="K19" s="46"/>
      <c r="L19" s="9"/>
    </row>
    <row r="20" spans="1:12" ht="51" customHeight="1" thickBot="1" x14ac:dyDescent="0.3">
      <c r="A20" s="50" t="s">
        <v>23</v>
      </c>
      <c r="B20" s="14"/>
      <c r="C20" s="23"/>
      <c r="D20" s="111"/>
      <c r="E20" s="23"/>
      <c r="F20" s="23"/>
      <c r="G20" s="77">
        <f>'Log Sheet'!I103</f>
        <v>0</v>
      </c>
      <c r="H20" s="46"/>
      <c r="I20" s="46"/>
      <c r="J20" s="47"/>
      <c r="K20" s="47"/>
      <c r="L20" s="9"/>
    </row>
    <row r="21" spans="1:12" ht="51" customHeight="1" thickBot="1" x14ac:dyDescent="0.3">
      <c r="A21" s="50" t="s">
        <v>24</v>
      </c>
      <c r="B21" s="14"/>
      <c r="C21" s="23"/>
      <c r="D21" s="112"/>
      <c r="E21" s="23"/>
      <c r="F21" s="23"/>
      <c r="G21" s="77">
        <f>'Log Sheet'!J103</f>
        <v>0</v>
      </c>
      <c r="H21" s="46"/>
      <c r="I21" s="46"/>
      <c r="J21" s="47"/>
      <c r="K21" s="47"/>
      <c r="L21" s="9"/>
    </row>
    <row r="22" spans="1:12" ht="51" customHeight="1" thickBot="1" x14ac:dyDescent="0.3">
      <c r="A22" s="67"/>
      <c r="B22" s="68" t="s">
        <v>14</v>
      </c>
      <c r="C22" s="69"/>
      <c r="D22" s="70">
        <f>'Log Sheet'!C103</f>
        <v>0</v>
      </c>
      <c r="E22" s="71" t="s">
        <v>15</v>
      </c>
      <c r="F22" s="69"/>
      <c r="G22" s="77">
        <f>'Log Sheet'!D103</f>
        <v>0</v>
      </c>
      <c r="H22" s="48"/>
      <c r="I22" s="48"/>
      <c r="J22" s="48"/>
      <c r="K22" s="49"/>
    </row>
    <row r="23" spans="1:12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2" ht="12.75" customHeight="1" x14ac:dyDescent="0.25">
      <c r="A24" s="16"/>
      <c r="B24" s="18"/>
      <c r="C24" s="18"/>
      <c r="D24" s="18"/>
      <c r="E24" s="18"/>
      <c r="F24" s="18"/>
      <c r="G24" s="18"/>
      <c r="H24" s="17"/>
      <c r="I24" s="17"/>
      <c r="J24" s="18"/>
      <c r="K24" s="18"/>
      <c r="L24" s="9"/>
    </row>
    <row r="25" spans="1:12" x14ac:dyDescent="0.25">
      <c r="A25" s="1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9"/>
    </row>
    <row r="26" spans="1:12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9"/>
    </row>
    <row r="27" spans="1:12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sheetProtection selectLockedCells="1" selectUnlockedCells="1"/>
  <phoneticPr fontId="23" type="noConversion"/>
  <pageMargins left="0.74791666666666667" right="0.74791666666666667" top="0.98402777777777772" bottom="0.98402777777777772" header="0.51180555555555551" footer="0.51180555555555551"/>
  <pageSetup scale="95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18" sqref="E18"/>
    </sheetView>
  </sheetViews>
  <sheetFormatPr defaultRowHeight="13.2" x14ac:dyDescent="0.25"/>
  <cols>
    <col min="1" max="1" width="9.109375" style="78"/>
    <col min="2" max="2" width="10.88671875" customWidth="1"/>
    <col min="3" max="3" width="14.109375" bestFit="1" customWidth="1"/>
    <col min="4" max="4" width="10.5546875" customWidth="1"/>
    <col min="5" max="5" width="18.6640625" customWidth="1"/>
  </cols>
  <sheetData>
    <row r="1" spans="1:6" ht="63.75" customHeight="1" x14ac:dyDescent="0.25"/>
    <row r="2" spans="1:6" ht="21" x14ac:dyDescent="0.25">
      <c r="A2" s="83" t="s">
        <v>20</v>
      </c>
    </row>
    <row r="3" spans="1:6" ht="12.75" customHeight="1" x14ac:dyDescent="0.25"/>
    <row r="4" spans="1:6" x14ac:dyDescent="0.25">
      <c r="A4" s="84" t="s">
        <v>0</v>
      </c>
    </row>
    <row r="5" spans="1:6" x14ac:dyDescent="0.25">
      <c r="A5" s="85"/>
    </row>
    <row r="6" spans="1:6" x14ac:dyDescent="0.25">
      <c r="A6" s="84" t="s">
        <v>1</v>
      </c>
    </row>
    <row r="7" spans="1:6" x14ac:dyDescent="0.25">
      <c r="A7" s="85"/>
      <c r="B7" s="4" t="s">
        <v>2</v>
      </c>
    </row>
    <row r="8" spans="1:6" x14ac:dyDescent="0.25">
      <c r="A8" s="84" t="s">
        <v>3</v>
      </c>
    </row>
    <row r="9" spans="1:6" x14ac:dyDescent="0.25">
      <c r="B9" s="4" t="s">
        <v>4</v>
      </c>
    </row>
    <row r="10" spans="1:6" x14ac:dyDescent="0.25">
      <c r="B10" s="4"/>
    </row>
    <row r="11" spans="1:6" x14ac:dyDescent="0.25">
      <c r="A11" s="86" t="s">
        <v>5</v>
      </c>
      <c r="C11" s="82">
        <f>'Log Sheet'!A8</f>
        <v>123456</v>
      </c>
    </row>
    <row r="12" spans="1:6" x14ac:dyDescent="0.25">
      <c r="A12" s="82" t="s">
        <v>6</v>
      </c>
      <c r="B12" s="8"/>
      <c r="C12" s="82" t="str">
        <f>'Log Sheet'!A3</f>
        <v>me the student</v>
      </c>
    </row>
    <row r="13" spans="1:6" ht="13.8" thickBot="1" x14ac:dyDescent="0.3">
      <c r="A13" s="85"/>
      <c r="B13" s="8"/>
    </row>
    <row r="14" spans="1:6" ht="13.8" thickBot="1" x14ac:dyDescent="0.3">
      <c r="A14" s="94" t="s">
        <v>7</v>
      </c>
      <c r="B14" s="95"/>
      <c r="C14" s="96" t="s">
        <v>8</v>
      </c>
      <c r="D14" s="97"/>
      <c r="E14" s="98" t="s">
        <v>9</v>
      </c>
      <c r="F14" s="9"/>
    </row>
    <row r="15" spans="1:6" ht="51" customHeight="1" thickTop="1" x14ac:dyDescent="0.25">
      <c r="A15" s="50" t="s">
        <v>10</v>
      </c>
      <c r="B15" s="10"/>
      <c r="C15" s="11"/>
      <c r="D15" s="10"/>
      <c r="E15" s="108">
        <f>'Log Sheet'!L103</f>
        <v>0</v>
      </c>
    </row>
    <row r="16" spans="1:6" ht="51" customHeight="1" x14ac:dyDescent="0.25">
      <c r="A16" s="50" t="s">
        <v>11</v>
      </c>
      <c r="B16" s="12"/>
      <c r="C16" s="13"/>
      <c r="D16" s="12"/>
      <c r="E16" s="99"/>
      <c r="F16" s="9"/>
    </row>
    <row r="17" spans="1:6" ht="51" customHeight="1" x14ac:dyDescent="0.25">
      <c r="A17" s="50" t="s">
        <v>12</v>
      </c>
      <c r="B17" s="12"/>
      <c r="C17" s="13"/>
      <c r="D17" s="12"/>
      <c r="E17" s="109">
        <f>'Log Sheet'!M103</f>
        <v>0</v>
      </c>
      <c r="F17" s="9"/>
    </row>
    <row r="18" spans="1:6" ht="51" customHeight="1" x14ac:dyDescent="0.25">
      <c r="A18" s="50" t="s">
        <v>13</v>
      </c>
      <c r="B18" s="14"/>
      <c r="C18" s="15"/>
      <c r="D18" s="14"/>
      <c r="E18" s="99"/>
      <c r="F18" s="9"/>
    </row>
    <row r="19" spans="1:6" ht="51" customHeight="1" thickBot="1" x14ac:dyDescent="0.3">
      <c r="A19" s="100"/>
      <c r="B19" s="14"/>
      <c r="C19" s="23"/>
      <c r="D19" s="14"/>
      <c r="E19" s="101"/>
      <c r="F19" s="9"/>
    </row>
    <row r="20" spans="1:6" ht="51" customHeight="1" thickTop="1" thickBot="1" x14ac:dyDescent="0.3">
      <c r="A20" s="102"/>
      <c r="B20" s="93" t="s">
        <v>14</v>
      </c>
      <c r="C20" s="106">
        <f>'Log Sheet'!C103</f>
        <v>0</v>
      </c>
      <c r="D20" s="93" t="s">
        <v>15</v>
      </c>
      <c r="E20" s="107">
        <f>'Log Sheet'!D103</f>
        <v>0</v>
      </c>
    </row>
    <row r="21" spans="1:6" x14ac:dyDescent="0.25">
      <c r="A21" s="16"/>
      <c r="B21" s="17"/>
      <c r="C21" s="17"/>
      <c r="D21" s="17"/>
      <c r="E21" s="17"/>
    </row>
    <row r="22" spans="1:6" ht="12.75" customHeight="1" x14ac:dyDescent="0.25">
      <c r="A22" s="16"/>
      <c r="B22" s="18"/>
      <c r="C22" s="18"/>
      <c r="D22" s="18"/>
      <c r="E22" s="17"/>
      <c r="F22" s="9"/>
    </row>
    <row r="23" spans="1:6" x14ac:dyDescent="0.25">
      <c r="A23" s="16"/>
      <c r="B23" s="19"/>
      <c r="C23" s="19"/>
      <c r="D23" s="19"/>
      <c r="E23" s="19"/>
      <c r="F23" s="9"/>
    </row>
    <row r="24" spans="1:6" x14ac:dyDescent="0.25">
      <c r="A24" s="20"/>
      <c r="B24" s="21"/>
      <c r="C24" s="21"/>
      <c r="D24" s="21"/>
      <c r="E24" s="21"/>
      <c r="F24" s="9"/>
    </row>
    <row r="25" spans="1:6" x14ac:dyDescent="0.25">
      <c r="A25" s="20"/>
      <c r="B25" s="21"/>
      <c r="C25" s="21"/>
      <c r="D25" s="21"/>
      <c r="E2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Log Sheet</vt:lpstr>
      <vt:lpstr>Surface Supplied</vt:lpstr>
      <vt:lpstr>SCUBA</vt:lpstr>
      <vt:lpstr>'Surface Supplied'!Print_Area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Vern</cp:lastModifiedBy>
  <cp:lastPrinted>2013-11-29T02:44:07Z</cp:lastPrinted>
  <dcterms:created xsi:type="dcterms:W3CDTF">2013-11-28T16:52:25Z</dcterms:created>
  <dcterms:modified xsi:type="dcterms:W3CDTF">2015-01-29T20:54:58Z</dcterms:modified>
</cp:coreProperties>
</file>